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cmPilar\_arquivos\verbas_indenizatorias\verba_indenizatoria-2018\"/>
    </mc:Choice>
  </mc:AlternateContent>
  <bookViews>
    <workbookView xWindow="0" yWindow="0" windowWidth="18780" windowHeight="2985"/>
  </bookViews>
  <sheets>
    <sheet name="Verbas Indenizatória-2018" sheetId="44" r:id="rId1"/>
  </sheets>
  <calcPr calcId="152511"/>
</workbook>
</file>

<file path=xl/calcChain.xml><?xml version="1.0" encoding="utf-8"?>
<calcChain xmlns="http://schemas.openxmlformats.org/spreadsheetml/2006/main">
  <c r="M153" i="44" l="1"/>
  <c r="M92" i="44"/>
  <c r="M73" i="44"/>
  <c r="M62" i="44"/>
  <c r="M51" i="44"/>
  <c r="M39" i="44"/>
  <c r="M28" i="44" l="1"/>
  <c r="M164" i="44" l="1"/>
  <c r="L164" i="44"/>
  <c r="L28" i="44" l="1"/>
  <c r="L51" i="44"/>
  <c r="L39" i="44"/>
  <c r="L62" i="44"/>
  <c r="L120" i="44"/>
  <c r="L153" i="44" l="1"/>
  <c r="K153" i="44"/>
  <c r="M142" i="44"/>
  <c r="L142" i="44"/>
  <c r="K142" i="44"/>
  <c r="M131" i="44"/>
  <c r="L131" i="44"/>
  <c r="K131" i="44"/>
  <c r="M120" i="44"/>
  <c r="K120" i="44"/>
  <c r="M108" i="44"/>
  <c r="L108" i="44"/>
  <c r="K108" i="44"/>
  <c r="M96" i="44"/>
  <c r="L96" i="44"/>
  <c r="K96" i="44"/>
  <c r="M84" i="44"/>
  <c r="L84" i="44"/>
  <c r="K84" i="44"/>
  <c r="L73" i="44"/>
  <c r="K73" i="44"/>
  <c r="K62" i="44"/>
  <c r="K51" i="44"/>
  <c r="K39" i="44"/>
  <c r="K28" i="44"/>
  <c r="K16" i="44"/>
  <c r="H142" i="44" l="1"/>
  <c r="G142" i="44"/>
  <c r="F142" i="44"/>
  <c r="E142" i="44"/>
  <c r="D142" i="44"/>
  <c r="C142" i="44"/>
  <c r="B142" i="44"/>
  <c r="H153" i="44"/>
  <c r="G153" i="44"/>
  <c r="F153" i="44"/>
  <c r="E153" i="44"/>
  <c r="D153" i="44"/>
  <c r="C153" i="44"/>
  <c r="B153" i="44"/>
  <c r="J153" i="44"/>
  <c r="J142" i="44"/>
  <c r="J131" i="44"/>
  <c r="J120" i="44"/>
  <c r="J108" i="44"/>
  <c r="J96" i="44"/>
  <c r="J84" i="44"/>
  <c r="J73" i="44"/>
  <c r="J62" i="44"/>
  <c r="J51" i="44"/>
  <c r="J39" i="44"/>
  <c r="J28" i="44"/>
  <c r="J16" i="44"/>
  <c r="I153" i="44" l="1"/>
  <c r="I142" i="44"/>
  <c r="I131" i="44"/>
  <c r="I120" i="44"/>
  <c r="I108" i="44"/>
  <c r="I96" i="44"/>
  <c r="I84" i="44"/>
  <c r="I73" i="44"/>
  <c r="I62" i="44"/>
  <c r="I51" i="44"/>
  <c r="I39" i="44"/>
  <c r="I28" i="44"/>
  <c r="I16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CSV=https://www.pilar.al.leg.br/transparencia/verba-indenizatoria/verba-indenizatoria-ano-2018/verba_indenizatoria-2018.csv/at_download/file;
XLS=https://www.pilar.al.leg.br/transparencia/verba-indenizatoria/verba-indenizatoria-ano-2018/verba_indenizatoria-2018.xlsx/at_download/file;
PDF=https://www.pilar.al.leg.br/transparencia/verba-indenizatoria/verba-indenizatoria-ano-2018/verba_indenizatoria-2018.pdf/at_download/file;</t>
        </r>
      </text>
    </comment>
  </commentList>
</comments>
</file>

<file path=xl/sharedStrings.xml><?xml version="1.0" encoding="utf-8"?>
<sst xmlns="http://schemas.openxmlformats.org/spreadsheetml/2006/main" count="499" uniqueCount="220">
  <si>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</si>
  <si>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</si>
  <si>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</si>
  <si>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</si>
  <si>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</si>
  <si>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</si>
  <si>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</si>
  <si>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</si>
  <si>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</si>
  <si>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</si>
  <si>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</si>
  <si>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</si>
  <si>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</si>
  <si>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 Serviços de Consultoria, Assessoria, Pesquisas e Trabalhos técnicos </t>
  </si>
  <si>
    <t xml:space="preserve">   Serviços gráficos e cópias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</si>
  <si>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</si>
  <si>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</si>
  <si>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</si>
  <si>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</si>
  <si>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ANDERSON J BENVIDO DOS SANTOS</t>
  </si>
  <si>
    <t>ANDREY F SERAFIM</t>
  </si>
  <si>
    <t>CLEVERTON A C CAVALCANTE</t>
  </si>
  <si>
    <t>DJACY W  C MAIA</t>
  </si>
  <si>
    <t>ANTONIO PAULO C BUARQUE</t>
  </si>
  <si>
    <t>HERIBERTO FARIAS DA SILVA</t>
  </si>
  <si>
    <t>GEANE M VELOSO  DE ALMEIDA</t>
  </si>
  <si>
    <t>JOELI CRISTINE P L CAVALCANTE</t>
  </si>
  <si>
    <t>MARIA DEUZA DE FARIAS LAGES</t>
  </si>
  <si>
    <t>2.600.00</t>
  </si>
  <si>
    <t>PAULO CAVALVCANTE SOARES</t>
  </si>
  <si>
    <t>RARISON ARIEL DE A. MORAES</t>
  </si>
  <si>
    <t>TAYRONE H DOS SANTOS</t>
  </si>
  <si>
    <t>ROSENALDO GOMES CAVALCANTE</t>
  </si>
  <si>
    <t>Despesas com energia elétrica do gabinete</t>
  </si>
  <si>
    <t xml:space="preserve">  Serviços de Consultoria, Assessoria e Trabalhos técnicos </t>
  </si>
  <si>
    <t xml:space="preserve">   Serviços de Publicidade e propaganda</t>
  </si>
  <si>
    <t xml:space="preserve">    Serviços de Consultoria, Assessoria e Trabalhos técnicos </t>
  </si>
  <si>
    <t xml:space="preserve"> Serviços de Assessoria Contábil</t>
  </si>
  <si>
    <t xml:space="preserve">   Serviços de Assessoria de comunicação</t>
  </si>
  <si>
    <t>Despesas com energia elétrica do Gabinete</t>
  </si>
  <si>
    <t xml:space="preserve">  Serviços de Assessoria Contábil</t>
  </si>
  <si>
    <t xml:space="preserve">  Serviços de Assessoria e Consultoria advocatícia</t>
  </si>
  <si>
    <t xml:space="preserve">   Serviço de manutenção e conservação de equipamentos</t>
  </si>
  <si>
    <t xml:space="preserve">  Materiais para festividades e homenagens</t>
  </si>
  <si>
    <t xml:space="preserve">  Serviços de Comunicação em geral</t>
  </si>
  <si>
    <t>Hospedagem</t>
  </si>
  <si>
    <t xml:space="preserve">  Passagens Aéreas</t>
  </si>
  <si>
    <t xml:space="preserve">   Serviços de fotos e filmagem</t>
  </si>
  <si>
    <t xml:space="preserve">   Serviços de Assessoria Contábil</t>
  </si>
  <si>
    <t>Serviços de Assessoria Jurídica</t>
  </si>
  <si>
    <t xml:space="preserve">   Serviços de Assessoria Jurídica</t>
  </si>
  <si>
    <t xml:space="preserve">   Serviços de Consultoria Contábil</t>
  </si>
  <si>
    <t xml:space="preserve">   Serviços de Assessoria de Comunicação</t>
  </si>
  <si>
    <t xml:space="preserve">   Serviços de Consultoria advocatícia</t>
  </si>
  <si>
    <t xml:space="preserve">   Serviços de audio, video e fotos</t>
  </si>
  <si>
    <t xml:space="preserve">   Serviços Contábil</t>
  </si>
  <si>
    <t xml:space="preserve">  Serviços de Assessoria Júridica</t>
  </si>
  <si>
    <t>DEMONSTRATIVO DA VERBA INDENIZATÓRIA</t>
  </si>
  <si>
    <t>ANO 2018</t>
  </si>
  <si>
    <t xml:space="preserve">   Documentos em anexos</t>
  </si>
  <si>
    <t>-</t>
  </si>
  <si>
    <t>ANEXOS=https://www.pilar.al.leg.br/transparencia/verba-indenizatoria/verba-indenizatoria-ano-2018/anderson_benvido-2018-01.pdf</t>
  </si>
  <si>
    <t>ANEXOS=https://www.pilar.al.leg.br/transparencia/verba-indenizatoria/verba-indenizatoria-ano-2018/anderson_benvido-2018-02.pdf</t>
  </si>
  <si>
    <t>ANEXOS=https://www.pilar.al.leg.br/transparencia/verba-indenizatoria/verba-indenizatoria-ano-2018/anderson_benvido-2018-03.pdf</t>
  </si>
  <si>
    <t>ANEXOS=https://www.pilar.al.leg.br/transparencia/verba-indenizatoria/verba-indenizatoria-ano-2018/anderson_benvido-2018-04.pdf</t>
  </si>
  <si>
    <t>ANEXOS=https://www.pilar.al.leg.br/transparencia/verba-indenizatoria/verba-indenizatoria-ano-2018/anderson_benvido-2018-05.pdf</t>
  </si>
  <si>
    <t>ANEXOS=https://www.pilar.al.leg.br/transparencia/verba-indenizatoria/verba-indenizatoria-ano-2018/anderson_benvido-2018-06.pdf</t>
  </si>
  <si>
    <t>ANEXOS=https://www.pilar.al.leg.br/transparencia/verba-indenizatoria/verba-indenizatoria-ano-2018/andrey_serafim-2018-01.pdf</t>
  </si>
  <si>
    <t>ANEXOS=https://www.pilar.al.leg.br/transparencia/verba-indenizatoria/verba-indenizatoria-ano-2018/andrey_serafim-2018-02.pdf</t>
  </si>
  <si>
    <t>ANEXOS=https://www.pilar.al.leg.br/transparencia/verba-indenizatoria/verba-indenizatoria-ano-2018/andrey_serafim-2018-03.pdf</t>
  </si>
  <si>
    <t>ANEXOS=https://www.pilar.al.leg.br/transparencia/verba-indenizatoria/verba-indenizatoria-ano-2018/andrey_serafim-2018-04.pdf</t>
  </si>
  <si>
    <t>ANEXOS=https://www.pilar.al.leg.br/transparencia/verba-indenizatoria/verba-indenizatoria-ano-2018/andrey_serafim-2018-05.pdf</t>
  </si>
  <si>
    <t>ANEXOS=https://www.pilar.al.leg.br/transparencia/verba-indenizatoria/verba-indenizatoria-ano-2018/andrey_serafim-2018-06.pdf</t>
  </si>
  <si>
    <t>ANEXOS=https://www.pilar.al.leg.br/transparencia/verba-indenizatoria/verba-indenizatoria-ano-2018/cleverton_cavalcante-2018-01.pdf</t>
  </si>
  <si>
    <t>ANEXOS=https://www.pilar.al.leg.br/transparencia/verba-indenizatoria/verba-indenizatoria-ano-2018/cleverton_cavalcante-2018-02.pdf</t>
  </si>
  <si>
    <t>ANEXOS=https://www.pilar.al.leg.br/transparencia/verba-indenizatoria/verba-indenizatoria-ano-2018/cleverton_cavalcante-2018-03.pdf</t>
  </si>
  <si>
    <t>ANEXOS=https://www.pilar.al.leg.br/transparencia/verba-indenizatoria/verba-indenizatoria-ano-2018/cleverton_cavalcante-2018-04.pdf</t>
  </si>
  <si>
    <t>ANEXOS=https://www.pilar.al.leg.br/transparencia/verba-indenizatoria/verba-indenizatoria-ano-2018/cleverton_cavalcante-2018-05.pdf</t>
  </si>
  <si>
    <t>ANEXOS=https://www.pilar.al.leg.br/transparencia/verba-indenizatoria/verba-indenizatoria-ano-2018/cleverton_cavalcante-2018-06.pdf</t>
  </si>
  <si>
    <t>ANEXOS=https://www.pilar.al.leg.br/transparencia/verba-indenizatoria/verba-indenizatoria-ano-2018/djacy_maia-2018-01.pdf</t>
  </si>
  <si>
    <t>ANEXOS=https://www.pilar.al.leg.br/transparencia/verba-indenizatoria/verba-indenizatoria-ano-2018/djacy_maia-2018-02.pdf</t>
  </si>
  <si>
    <t>ANEXOS=https://www.pilar.al.leg.br/transparencia/verba-indenizatoria/verba-indenizatoria-ano-2018/djacy_maia-2018-03.pdf</t>
  </si>
  <si>
    <t>ANEXOS=https://www.pilar.al.leg.br/transparencia/verba-indenizatoria/verba-indenizatoria-ano-2018/djacy_maia-2018-04.pdf</t>
  </si>
  <si>
    <t>ANEXOS=https://www.pilar.al.leg.br/transparencia/verba-indenizatoria/verba-indenizatoria-ano-2018/djacy_maia-2018-05.pdf</t>
  </si>
  <si>
    <t>ANEXOS=https://www.pilar.al.leg.br/transparencia/verba-indenizatoria/verba-indenizatoria-ano-2018/djacy_maia-2018-06.pdf</t>
  </si>
  <si>
    <t>ANEXOS=https://www.pilar.al.leg.br/transparencia/verba-indenizatoria/verba-indenizatoria-ano-2018/antonio_paulo-2018-01.pdf</t>
  </si>
  <si>
    <t>ANEXOS=https://www.pilar.al.leg.br/transparencia/verba-indenizatoria/verba-indenizatoria-ano-2018/antonio_paulo-2018-03.pdf</t>
  </si>
  <si>
    <t>ANEXOS=https://www.pilar.al.leg.br/transparencia/verba-indenizatoria/verba-indenizatoria-ano-2018/geane_veloso-2018-01.pdf</t>
  </si>
  <si>
    <t>ANEXOS=https://www.pilar.al.leg.br/transparencia/verba-indenizatoria/verba-indenizatoria-ano-2018/geane_veloso-2018-02.pdf</t>
  </si>
  <si>
    <t>ANEXOS=https://www.pilar.al.leg.br/transparencia/verba-indenizatoria/verba-indenizatoria-ano-2018/geane_veloso-2018-03.pdf</t>
  </si>
  <si>
    <t>ANEXOS=https://www.pilar.al.leg.br/transparencia/verba-indenizatoria/verba-indenizatoria-ano-2018/geane_veloso-2018-04.pdf</t>
  </si>
  <si>
    <t>ANEXOS=https://www.pilar.al.leg.br/transparencia/verba-indenizatoria/verba-indenizatoria-ano-2018/geane_veloso-2018-05.pdf</t>
  </si>
  <si>
    <t>ANEXOS=https://www.pilar.al.leg.br/transparencia/verba-indenizatoria/verba-indenizatoria-ano-2018/geane_veloso-2018-06.pdf</t>
  </si>
  <si>
    <t>ANEXOS=https://www.pilar.al.leg.br/transparencia/verba-indenizatoria/verba-indenizatoria-ano-2018/heriberto_farias-2018-03.pdf</t>
  </si>
  <si>
    <t>ANEXOS=https://www.pilar.al.leg.br/transparencia/verba-indenizatoria/verba-indenizatoria-ano-2018/heriberto_farias-2018-05.pdf</t>
  </si>
  <si>
    <t>ANEXOS=https://www.pilar.al.leg.br/transparencia/verba-indenizatoria/verba-indenizatoria-ano-2018/heriberto_farias-2018-06.pdf</t>
  </si>
  <si>
    <t>ANEXOS=https://www.pilar.al.leg.br/transparencia/verba-indenizatoria/verba-indenizatoria-ano-2018/joeli_cristine-2018-01.pdf</t>
  </si>
  <si>
    <t>ANEXOS=https://www.pilar.al.leg.br/transparencia/verba-indenizatoria/verba-indenizatoria-ano-2018/joeli_cristine-2018-02.pdf</t>
  </si>
  <si>
    <t>ANEXOS=https://www.pilar.al.leg.br/transparencia/verba-indenizatoria/verba-indenizatoria-ano-2018/joeli_cristine-2018-03.pdf</t>
  </si>
  <si>
    <t>ANEXOS=https://www.pilar.al.leg.br/transparencia/verba-indenizatoria/verba-indenizatoria-ano-2018/joeli_cristine-2018-04.pdf</t>
  </si>
  <si>
    <t>ANEXOS=https://www.pilar.al.leg.br/transparencia/verba-indenizatoria/verba-indenizatoria-ano-2018/joeli_cristine-2018-05.pdf</t>
  </si>
  <si>
    <t>ANEXOS=https://www.pilar.al.leg.br/transparencia/verba-indenizatoria/verba-indenizatoria-ano-2018/maria_deuza-2018-01.pdf</t>
  </si>
  <si>
    <t>ANEXOS=https://www.pilar.al.leg.br/transparencia/verba-indenizatoria/verba-indenizatoria-ano-2018/maria_deuza-2018-02.pdf</t>
  </si>
  <si>
    <t>ANEXOS=https://www.pilar.al.leg.br/transparencia/verba-indenizatoria/verba-indenizatoria-ano-2018/maria_deuza-2018-03.pdf</t>
  </si>
  <si>
    <t>ANEXOS=https://www.pilar.al.leg.br/transparencia/verba-indenizatoria/verba-indenizatoria-ano-2018/maria_deuza-2018-04.pdf</t>
  </si>
  <si>
    <t>ANEXOS=https://www.pilar.al.leg.br/transparencia/verba-indenizatoria/verba-indenizatoria-ano-2018/maria_deuza-2018-05.pdf</t>
  </si>
  <si>
    <t>ANEXOS=https://www.pilar.al.leg.br/transparencia/verba-indenizatoria/verba-indenizatoria-ano-2018/maria_deuza-2018-06.pdf</t>
  </si>
  <si>
    <t>ANEXOS=https://www.pilar.al.leg.br/transparencia/verba-indenizatoria/verba-indenizatoria-ano-2018/paulo_cavalvcante-2018-01.pdf</t>
  </si>
  <si>
    <t>ANEXOS=https://www.pilar.al.leg.br/transparencia/verba-indenizatoria/verba-indenizatoria-ano-2018/paulo_cavalvcante-2018-02.pdf</t>
  </si>
  <si>
    <t>ANEXOS=https://www.pilar.al.leg.br/transparencia/verba-indenizatoria/verba-indenizatoria-ano-2018/paulo_cavalvcante-2018-03.pdf</t>
  </si>
  <si>
    <t>ANEXOS=https://www.pilar.al.leg.br/transparencia/verba-indenizatoria/verba-indenizatoria-ano-2018/paulo_cavalvcante-2018-04.pdf</t>
  </si>
  <si>
    <t>ANEXOS=https://www.pilar.al.leg.br/transparencia/verba-indenizatoria/verba-indenizatoria-ano-2018/paulo_cavalvcante-2018-05.pdf</t>
  </si>
  <si>
    <t>ANEXOS=https://www.pilar.al.leg.br/transparencia/verba-indenizatoria/verba-indenizatoria-ano-2018/paulo_cavalvcante-2018-06.pdf</t>
  </si>
  <si>
    <t>ANEXOS=https://www.pilar.al.leg.br/transparencia/verba-indenizatoria/verba-indenizatoria-ano-2018/rarison_ariel-2018-01.pdf</t>
  </si>
  <si>
    <t>ANEXOS=https://www.pilar.al.leg.br/transparencia/verba-indenizatoria/verba-indenizatoria-ano-2018/rarison_ariel-2018-03.pdf</t>
  </si>
  <si>
    <t>ANEXOS=https://www.pilar.al.leg.br/transparencia/verba-indenizatoria/verba-indenizatoria-ano-2018/rarison_ariel-2018-04.pdf</t>
  </si>
  <si>
    <t>ANEXOS=https://www.pilar.al.leg.br/transparencia/verba-indenizatoria/verba-indenizatoria-ano-2018/rarison_ariel-2018-05.pdf</t>
  </si>
  <si>
    <t>ANEXOS=https://www.pilar.al.leg.br/transparencia/verba-indenizatoria/verba-indenizatoria-ano-2018/tayrone_santos-2018-01.pdf</t>
  </si>
  <si>
    <t>ANEXOS=https://www.pilar.al.leg.br/transparencia/verba-indenizatoria/verba-indenizatoria-ano-2018/tayrone_santos-2018-02.pdf</t>
  </si>
  <si>
    <t>ANEXOS=https://www.pilar.al.leg.br/transparencia/verba-indenizatoria/verba-indenizatoria-ano-2018/tayrone_santos-2018-03.pdf</t>
  </si>
  <si>
    <t>ANEXOS=https://www.pilar.al.leg.br/transparencia/verba-indenizatoria/verba-indenizatoria-ano-2018/tayrone_santos-2018-04.pdf</t>
  </si>
  <si>
    <t>ANEXOS=https://www.pilar.al.leg.br/transparencia/verba-indenizatoria/verba-indenizatoria-ano-2018/tayrone_santos-2018-05.pdf</t>
  </si>
  <si>
    <t>Despesas  com internet e telefone</t>
  </si>
  <si>
    <t xml:space="preserve">   Serviços de Ass. de Comunicação para o Gabinete</t>
  </si>
  <si>
    <t xml:space="preserve">  Serviço de manutenção e conservação de equipamentos</t>
  </si>
  <si>
    <t>CÂMARA MUNICIPAL DE PILAR - ALAGOAS</t>
  </si>
  <si>
    <t xml:space="preserve">   Serviços de marketing e gráficos</t>
  </si>
  <si>
    <t>ANEXOS=https://www.pilar.al.leg.br/transparencia/verba-indenizatoria/verba-indenizatoria-ano-2018/rosenaldo_gomes-2018-01.pdf</t>
  </si>
  <si>
    <t>ANEXOS=https://www.pilar.al.leg.br/transparencia/verba-indenizatoria/verba-indenizatoria-ano-2018/rosenaldo_gomes-2018-02.pdf</t>
  </si>
  <si>
    <t>ANEXOS=https://www.pilar.al.leg.br/transparencia/verba-indenizatoria/verba-indenizatoria-ano-2018/rosenaldo_gomes-2018-03.pdf</t>
  </si>
  <si>
    <t>ANEXOS=https://www.pilar.al.leg.br/transparencia/verba-indenizatoria/verba-indenizatoria-ano-2018/rosenaldo_gomes-2018-04.pdf</t>
  </si>
  <si>
    <t>ANEXOS=https://www.pilar.al.leg.br/transparencia/verba-indenizatoria/verba-indenizatoria-ano-2018/rosenaldo_gomes-2018-05.pdf</t>
  </si>
  <si>
    <t>ANEXOS=https://www.pilar.al.leg.br/transparencia/verba-indenizatoria/verba-indenizatoria-ano-2018/rosenaldo_gomes-2018-06.pdf</t>
  </si>
  <si>
    <t>ANEXOS=https://www.pilar.al.leg.br/transparencia/verba-indenizatoria/verba-indenizatoria-ano-2018/rosenaldo_gomes-2018-07.pdf</t>
  </si>
  <si>
    <t>ANEXOS=https://www.pilar.al.leg.br/transparencia/verba-indenizatoria/verba-indenizatoria-ano-2018/rosenaldo_gomes-2018-08.pdf</t>
  </si>
  <si>
    <t>ANEXOS=https://www.pilar.al.leg.br/transparencia/verba-indenizatoria/verba-indenizatoria-ano-2018/anderson_benvido-2018-07.pdf</t>
  </si>
  <si>
    <t>ANEXOS=https://www.pilar.al.leg.br/transparencia/verba-indenizatoria/verba-indenizatoria-ano-2018/anderson_benvido-2018-08.pdf</t>
  </si>
  <si>
    <t>ANEXOS=https://www.pilar.al.leg.br/transparencia/verba-indenizatoria/verba-indenizatoria-ano-2018/anderson_benvido-2018-09.pdf</t>
  </si>
  <si>
    <t>ANEXOS=https://www.pilar.al.leg.br/transparencia/verba-indenizatoria/verba-indenizatoria-ano-2018/andrey_serafim-2018-07.pdf</t>
  </si>
  <si>
    <t>ANEXOS=https://www.pilar.al.leg.br/transparencia/verba-indenizatoria/verba-indenizatoria-ano-2018/andrey_serafim-2018-08.pdf</t>
  </si>
  <si>
    <t>ANEXOS=https://www.pilar.al.leg.br/transparencia/verba-indenizatoria/verba-indenizatoria-ano-2018/andrey_serafim-2018-09.pdf</t>
  </si>
  <si>
    <t>ANEXOS=https://www.pilar.al.leg.br/transparencia/verba-indenizatoria/verba-indenizatoria-ano-2018/cleverton_cavalcante-2018-07.pdf</t>
  </si>
  <si>
    <t>ANEXOS=https://www.pilar.al.leg.br/transparencia/verba-indenizatoria/verba-indenizatoria-ano-2018/djacy_maia-2018-07.pdf</t>
  </si>
  <si>
    <t>ANEXOS=https://www.pilar.al.leg.br/transparencia/verba-indenizatoria/verba-indenizatoria-ano-2018/djacy_maia-2018-08.pdf</t>
  </si>
  <si>
    <t>ANEXOS=https://www.pilar.al.leg.br/transparencia/verba-indenizatoria/verba-indenizatoria-ano-2018/djacy_maia-2018-09.pdf</t>
  </si>
  <si>
    <t>ANEXOS=https://www.pilar.al.leg.br/transparencia/verba-indenizatoria/verba-indenizatoria-ano-2018/antonio_paulo-2018-02.pdf</t>
  </si>
  <si>
    <t>ANEXOS=https://www.pilar.al.leg.br/transparencia/verba-indenizatoria/verba-indenizatoria-ano-2018/antonio_paulo-2018-04.pdf</t>
  </si>
  <si>
    <t>ANEXOS=https://www.pilar.al.leg.br/transparencia/verba-indenizatoria/verba-indenizatoria-ano-2018/antonio_paulo-2018-05.pdf</t>
  </si>
  <si>
    <t>ANEXOS=https://www.pilar.al.leg.br/transparencia/verba-indenizatoria/verba-indenizatoria-ano-2018/antonio_paulo-2018-06.pdf</t>
  </si>
  <si>
    <t>ANEXOS=https://www.pilar.al.leg.br/transparencia/verba-indenizatoria/verba-indenizatoria-ano-2018/antonio_paulo-2018-07.pdf</t>
  </si>
  <si>
    <t>ANEXOS=https://www.pilar.al.leg.br/transparencia/verba-indenizatoria/verba-indenizatoria-ano-2018/geane_veloso-2018-07.pdf</t>
  </si>
  <si>
    <t>ANEXOS=https://www.pilar.al.leg.br/transparencia/verba-indenizatoria/verba-indenizatoria-ano-2018/geane_veloso-2018-08.pdf</t>
  </si>
  <si>
    <t>ANEXOS=https://www.pilar.al.leg.br/transparencia/verba-indenizatoria/verba-indenizatoria-ano-2018/geane_veloso-2018-09.pdf</t>
  </si>
  <si>
    <t>ANEXOS=https://www.pilar.al.leg.br/transparencia/verba-indenizatoria/verba-indenizatoria-ano-2018/heriberto_farias-2018-02.pdf</t>
  </si>
  <si>
    <t>ANEXOS=https://www.pilar.al.leg.br/transparencia/verba-indenizatoria/verba-indenizatoria-ano-2018/heriberto_farias-2018-07.pdf</t>
  </si>
  <si>
    <t>ANEXOS=https://www.pilar.al.leg.br/transparencia/verba-indenizatoria/verba-indenizatoria-ano-2018/heriberto_farias-2018-08.pdf</t>
  </si>
  <si>
    <t>ANEXOS=https://www.pilar.al.leg.br/transparencia/verba-indenizatoria/verba-indenizatoria-ano-2018/heriberto_farias-2018-09.pdf</t>
  </si>
  <si>
    <t>ANEXOS=https://www.pilar.al.leg.br/transparencia/verba-indenizatoria/verba-indenizatoria-ano-2018/joeli_cristine-2018-06.pdf</t>
  </si>
  <si>
    <t>ANEXOS=https://www.pilar.al.leg.br/transparencia/verba-indenizatoria/verba-indenizatoria-ano-2018/joeli_cristine-2018-07.pdf</t>
  </si>
  <si>
    <t>ANEXOS=https://www.pilar.al.leg.br/transparencia/verba-indenizatoria/verba-indenizatoria-ano-2018/joeli_cristine-2018-08.pdf</t>
  </si>
  <si>
    <t>ANEXOS=https://www.pilar.al.leg.br/transparencia/verba-indenizatoria/verba-indenizatoria-ano-2018/joeli_cristine-2018-09.pdf</t>
  </si>
  <si>
    <t>ANEXOS=https://www.pilar.al.leg.br/transparencia/verba-indenizatoria/verba-indenizatoria-ano-2018/maria_deuza-2018-07.pdf</t>
  </si>
  <si>
    <t>ANEXOS=https://www.pilar.al.leg.br/transparencia/verba-indenizatoria/verba-indenizatoria-ano-2018/maria_deuza-2018-09.pdf</t>
  </si>
  <si>
    <t>ANEXOS=https://www.pilar.al.leg.br/transparencia/verba-indenizatoria/verba-indenizatoria-ano-2018/paulo_cavalvcante-2018-07.pdf</t>
  </si>
  <si>
    <t>ANEXOS=https://www.pilar.al.leg.br/transparencia/verba-indenizatoria/verba-indenizatoria-ano-2018/paulo_cavalvcante-2018-08.pdf</t>
  </si>
  <si>
    <t>ANEXOS=https://www.pilar.al.leg.br/transparencia/verba-indenizatoria/verba-indenizatoria-ano-2018/paulo_cavalvcante-2018-09.pdf</t>
  </si>
  <si>
    <t>ANEXOS=https://www.pilar.al.leg.br/transparencia/verba-indenizatoria/verba-indenizatoria-ano-2018/rarison_ariel-2018-06.pdf</t>
  </si>
  <si>
    <t>ANEXOS=https://www.pilar.al.leg.br/transparencia/verba-indenizatoria/verba-indenizatoria-ano-2018/rarison_ariel-2018-07.pdf</t>
  </si>
  <si>
    <t>ANEXOS=https://www.pilar.al.leg.br/transparencia/verba-indenizatoria/verba-indenizatoria-ano-2018/rarison_ariel-2018-08.pdf</t>
  </si>
  <si>
    <t>ANEXOS=https://www.pilar.al.leg.br/transparencia/verba-indenizatoria/verba-indenizatoria-ano-2018/rarison_ariel-2018-09.pdf</t>
  </si>
  <si>
    <t>ANEXOS=https://www.pilar.al.leg.br/transparencia/verba-indenizatoria/verba-indenizatoria-ano-2018/tayrone_santos-2018-06.pdf</t>
  </si>
  <si>
    <t>ANEXOS=https://www.pilar.al.leg.br/transparencia/verba-indenizatoria/verba-indenizatoria-ano-2018/tayrone_santos-2018-07.pdf</t>
  </si>
  <si>
    <t>ANEXOS=https://www.pilar.al.leg.br/transparencia/verba-indenizatoria/verba-indenizatoria-ano-2018/tayrone_santos-2018-08.pdf</t>
  </si>
  <si>
    <t>ANEXOS=https://www.pilar.al.leg.br/transparencia/verba-indenizatoria/verba-indenizatoria-ano-2018/tayrone_santos-2018-09.pdf</t>
  </si>
  <si>
    <t>ANEXOS=https://www.pilar.al.leg.br/transparencia/verba-indenizatoria/verba-indenizatoria-ano-2018/rosenaldo_gomes-2018-09.pdf</t>
  </si>
  <si>
    <t>ANEXOS=https://www.pilar.al.leg.br/transparencia/verba-indenizatoria/verba-indenizatoria-ano-2018/cleverton_cavalcante-2018-08.pdf</t>
  </si>
  <si>
    <t>ANEXOS=https://www.pilar.al.leg.br/transparencia/verba-indenizatoria/verba-indenizatoria-ano-2018/cleverton_cavalcante-2018-09.pdf</t>
  </si>
  <si>
    <t>ANEXOS=https://www.pilar.al.leg.br/transparencia/verba-indenizatoria/verba-indenizatoria-ano-2018/maria_deuza-2018-08.pdf</t>
  </si>
  <si>
    <t>ANEXOS=https://www.pilar.al.leg.br/transparencia/verba-indenizatoria/verba-indenizatoria-ano-2018/andrey_serafim-2018-10.pdf</t>
  </si>
  <si>
    <t>ANEXOS=https://www.pilar.al.leg.br/transparencia/verba-indenizatoria/verba-indenizatoria-ano-2018/antonio_paulo-2018-09.pdf</t>
  </si>
  <si>
    <t>ANEXOS=https://www.pilar.al.leg.br/transparencia/verba-indenizatoria/verba-indenizatoria-ano-2018/antonio_paulo-2018-10.pdf</t>
  </si>
  <si>
    <t>ANEXOS=https://www.pilar.al.leg.br/transparencia/verba-indenizatoria/verba-indenizatoria-ano-2018/cleverton_cavalcante-2018-10.pdf</t>
  </si>
  <si>
    <t>ANEXOS=https://www.pilar.al.leg.br/transparencia/verba-indenizatoria/verba-indenizatoria-ano-2018/djacy_maia-2018-10.pdf</t>
  </si>
  <si>
    <t>ANEXOS=https://www.pilar.al.leg.br/transparencia/verba-indenizatoria/verba-indenizatoria-ano-2018/joeli_cristine-2018-10.pdf</t>
  </si>
  <si>
    <t>ANEXOS=https://www.pilar.al.leg.br/transparencia/verba-indenizatoria/verba-indenizatoria-ano-2018/maria_deuza-2018-10.pdf</t>
  </si>
  <si>
    <t>ANEXOS=https://www.pilar.al.leg.br/transparencia/verba-indenizatoria/verba-indenizatoria-ano-2018/paulo_cavalvcante-2018-10.pdf</t>
  </si>
  <si>
    <t>ANEXOS=https://www.pilar.al.leg.br/transparencia/verba-indenizatoria/verba-indenizatoria-ano-2018/rosenaldo_gomes-2018-10.pdf</t>
  </si>
  <si>
    <t>ANEXOS=https://www.pilar.al.leg.br/transparencia/verba-indenizatoria/verba-indenizatoria-ano-2018/tayrone_santos-2018-10.pdf</t>
  </si>
  <si>
    <t>ANEXOS=https://www.pilar.al.leg.br/transparencia/verba-indenizatoria/verba-indenizatoria-ano-2018/geane_veloso-2018-10.pdf</t>
  </si>
  <si>
    <t>ANEXOS=https://www.pilar.al.leg.br/transparencia/verba-indenizatoria/verba-indenizatoria-ano-2018/rarison_ariel-2018-10.pdf</t>
  </si>
  <si>
    <t>ANEXOS=https://www.pilar.al.leg.br/transparencia/verba-indenizatoria/verba-indenizatoria-ano-2018/anderson_benvido-2018-10.pdf</t>
  </si>
  <si>
    <t>ANEXOS=https://www.pilar.al.leg.br/transparencia/verba-indenizatoria/verba-indenizatoria-ano-2018/antonio_paulo-2018-08.pdf</t>
  </si>
  <si>
    <t>ANEXOS=https://www.pilar.al.leg.br/transparencia/verba-indenizatoria/verba-indenizatoria-ano-2018/paulo_cavalvcante-2018-11.pdf</t>
  </si>
  <si>
    <t>ANEXOS=https://www.pilar.al.leg.br/transparencia/verba-indenizatoria/verba-indenizatoria-ano-2018/antonio_paulo-2018-11.pdf</t>
  </si>
  <si>
    <t>ANEXOS=https://www.pilar.al.leg.br/transparencia/verba-indenizatoria/verba-indenizatoria-ano-2018/cleverton_cavalcante-2018-11.pdf</t>
  </si>
  <si>
    <t>ANEXOS=https://www.pilar.al.leg.br/transparencia/verba-indenizatoria/verba-indenizatoria-ano-2018/djacy_maia-2018-11.pdf</t>
  </si>
  <si>
    <t>ANEXOS=https://www.pilar.al.leg.br/transparencia/verba-indenizatoria/verba-indenizatoria-ano-2018/geane_veloso-2018-11.pdf</t>
  </si>
  <si>
    <t>ANEXOS=https://www.pilar.al.leg.br/transparencia/verba-indenizatoria/verba-indenizatoria-ano-2018/heriberto_farias-2018-10.pdf</t>
  </si>
  <si>
    <t>ANEXOS=https://www.pilar.al.leg.br/transparencia/verba-indenizatoria/verba-indenizatoria-ano-2018/heriberto_farias-2018-11.pdf</t>
  </si>
  <si>
    <t>ANEXOS=https://www.pilar.al.leg.br/transparencia/verba-indenizatoria/verba-indenizatoria-ano-2018/joeli_cristine-2018-11.pdf</t>
  </si>
  <si>
    <t xml:space="preserve">  Material de expediente/escritório</t>
  </si>
  <si>
    <t>ANEXOS=https://www.pilar.al.leg.br/transparencia/verba-indenizatoria/verba-indenizatoria-ano-2018/rarison_ariel-2018-11.pdf</t>
  </si>
  <si>
    <t>ANEXOS=https://www.pilar.al.leg.br/transparencia/verba-indenizatoria/verba-indenizatoria-ano-2018/rosenaldo_gomes-2018-11.pdf</t>
  </si>
  <si>
    <t>ANEXOS=https://www.pilar.al.leg.br/transparencia/verba-indenizatoria/verba-indenizatoria-ano-2018/tayrone_santos-2018-11.pdf</t>
  </si>
  <si>
    <t>JOCELI BRUNO BERTA</t>
  </si>
  <si>
    <t>ANEXOS=https://www.pilar.al.leg.br/transparencia/verba-indenizatoria/verba-indenizatoria-ano-2018/rarison_ariel-2018-02.pdf</t>
  </si>
  <si>
    <t>ANEXOS=https://www.pilar.al.leg.br/transparencia/verba-indenizatoria/verba-indenizatoria-ano-2018/andrey_serafim-2018-11.pdf</t>
  </si>
  <si>
    <t>ANEXOS=https://www.pilar.al.leg.br/transparencia/verba-indenizatoria/verba-indenizatoria-ano-2018/maria_deuza-2018-11.pdf</t>
  </si>
  <si>
    <t>ANEXOS=https://www.pilar.al.leg.br/transparencia/verba-indenizatoria/verba-indenizatoria-ano-2018/cleverton_cavalcante-2018-12.pdf</t>
  </si>
  <si>
    <t>ANEXOS=https://www.pilar.al.leg.br/transparencia/verba-indenizatoria/verba-indenizatoria-ano-2018/djacy_maia-2018-12.pdf</t>
  </si>
  <si>
    <t>ANEXOS=https://www.pilar.al.leg.br/transparencia/verba-indenizatoria/verba-indenizatoria-ano-2018/antonio_paulo-2018-12.pdf</t>
  </si>
  <si>
    <t>ANEXOS=https://www.pilar.al.leg.br/transparencia/verba-indenizatoria/verba-indenizatoria-ano-2018/geane_veloso-2018-12.pdf</t>
  </si>
  <si>
    <t>ANEXOS=https://www.pilar.al.leg.br/transparencia/verba-indenizatoria/verba-indenizatoria-ano-2018/joeli_cristine-2018-12.pdf</t>
  </si>
  <si>
    <t>ANEXOS=https://www.pilar.al.leg.br/transparencia/verba-indenizatoria/verba-indenizatoria-ano-2018/paulo_cavalvcante-2018-12.pdf</t>
  </si>
  <si>
    <t>ANEXOS=https://www.pilar.al.leg.br/transparencia/verba-indenizatoria/verba-indenizatoria-ano-2018/rarison_ariel-2018-12.pdf</t>
  </si>
  <si>
    <t>ANEXOS=https://www.pilar.al.leg.br/transparencia/verba-indenizatoria/verba-indenizatoria-ano-2018/tayrone_santos-2018-12.pdf</t>
  </si>
  <si>
    <t>ANEXOS=https://www.pilar.al.leg.br/transparencia/verba-indenizatoria/verba-indenizatoria-ano-2018/joceli_bruno-2018-11.pdf</t>
  </si>
  <si>
    <t>ANEXOS=https://www.pilar.al.leg.br/transparencia/verba-indenizatoria/verba-indenizatoria-ano-2018/joceli_bruno-2018-12.pdf</t>
  </si>
  <si>
    <t>ANEXOS=https://www.pilar.al.leg.br/transparencia/verba-indenizatoria/verba-indenizatoria-ano-2018/maria_deuza-2018-12.pdf</t>
  </si>
  <si>
    <t>ANEXOS=https://www.pilar.al.leg.br/transparencia/verba-indenizatoria/verba-indenizatoria-ano-2018/rosenaldo_gomes-2018-12.pdf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</si>
</sst>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 wrapText="1" indent="1"/>
    </xf>
    <xf numFmtId="43" fontId="2" fillId="0" borderId="1" xfId="1" applyFont="1" applyFill="1" applyBorder="1" applyAlignment="1">
      <alignment horizontal="center"/>
    </xf>
    <xf numFmtId="43" fontId="10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10" fillId="2" borderId="0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2" fillId="0" borderId="0" xfId="0" applyFont="1" applyBorder="1"/>
    <xf numFmtId="4" fontId="2" fillId="2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9" fillId="3" borderId="1" xfId="0" applyNumberFormat="1" applyFont="1" applyFill="1" applyBorder="1" applyAlignment="1">
      <alignment horizontal="left" vertical="top" wrapText="1"/>
    </xf>
    <xf numFmtId="43" fontId="2" fillId="0" borderId="1" xfId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3" fontId="11" fillId="0" borderId="2" xfId="1" applyFont="1" applyFill="1" applyBorder="1" applyAlignment="1">
      <alignment horizontal="center"/>
    </xf>
    <xf numFmtId="43" fontId="11" fillId="0" borderId="1" xfId="1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/>
    </xf>
    <xf numFmtId="43" fontId="11" fillId="0" borderId="3" xfId="1" applyFont="1" applyFill="1" applyBorder="1" applyAlignment="1">
      <alignment horizontal="center"/>
    </xf>
    <xf numFmtId="43" fontId="2" fillId="0" borderId="3" xfId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10" fillId="3" borderId="1" xfId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1</xdr:rowOff>
    </xdr:from>
    <xdr:to>
      <xdr:col>4</xdr:col>
      <xdr:colOff>497706</xdr:colOff>
      <xdr:row>0</xdr:row>
      <xdr:rowOff>800101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95900" y="1"/>
          <a:ext cx="11454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66"/>
  <sheetViews>
    <sheetView tabSelected="1" topLeftCell="A94" workbookViewId="0">
      <selection activeCell="M110" sqref="M110"/>
    </sheetView>
  </sheetViews>
  <sheetFormatPr defaultRowHeight="15" x14ac:dyDescent="0.25"/>
  <cols>
    <col min="1" max="1" width="43" style="27" customWidth="1"/>
    <col min="2" max="8" width="8.28515625" style="2" customWidth="1"/>
    <col min="9" max="9" width="8.28515625" style="34" customWidth="1"/>
    <col min="10" max="13" width="8.28515625" style="2" customWidth="1"/>
  </cols>
  <sheetData>
    <row r="1" spans="1:13" s="1" customFormat="1" ht="66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s="1" customFormat="1" x14ac:dyDescent="0.25">
      <c r="A2" s="42" t="s">
        <v>125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s="1" customFormat="1" ht="21" x14ac:dyDescent="0.25">
      <c r="A3" s="40" t="s">
        <v>57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s="1" customFormat="1" ht="15.75" x14ac:dyDescent="0.25">
      <c r="A4" s="41" t="s">
        <v>58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ht="8.25" customHeight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s="3" customFormat="1" ht="23.25" customHeight="1" x14ac:dyDescent="0.25">
      <c r="A6" s="4" t="s">
        <v>12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11</v>
      </c>
      <c r="J6" s="5" t="s">
        <v>7</v>
      </c>
      <c r="K6" s="5" t="s">
        <v>8</v>
      </c>
      <c r="L6" s="5" t="s">
        <v>9</v>
      </c>
      <c r="M6" s="5" t="s">
        <v>10</v>
      </c>
    </row>
    <row r="7" spans="1:13" s="1" customFormat="1" ht="8.2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x14ac:dyDescent="0.25">
      <c r="A8" s="20" t="s">
        <v>19</v>
      </c>
      <c r="B8" s="7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11</v>
      </c>
      <c r="J8" s="7" t="s">
        <v>7</v>
      </c>
      <c r="K8" s="7" t="s">
        <v>8</v>
      </c>
      <c r="L8" s="7" t="s">
        <v>9</v>
      </c>
      <c r="M8" s="7" t="s">
        <v>10</v>
      </c>
    </row>
    <row r="9" spans="1:13" x14ac:dyDescent="0.25">
      <c r="A9" s="8" t="s">
        <v>33</v>
      </c>
      <c r="B9" s="9"/>
      <c r="C9" s="9">
        <v>162.57</v>
      </c>
      <c r="D9" s="9"/>
      <c r="E9" s="9"/>
      <c r="F9" s="9"/>
      <c r="G9" s="9"/>
      <c r="H9" s="9">
        <v>93.68</v>
      </c>
      <c r="I9" s="9"/>
      <c r="J9" s="30">
        <v>25.03</v>
      </c>
      <c r="K9" s="30">
        <v>37.51</v>
      </c>
      <c r="L9" s="9"/>
      <c r="M9" s="9"/>
    </row>
    <row r="10" spans="1:13" s="1" customFormat="1" x14ac:dyDescent="0.25">
      <c r="A10" s="8" t="s">
        <v>16</v>
      </c>
      <c r="B10" s="9"/>
      <c r="C10" s="9">
        <v>184.49</v>
      </c>
      <c r="D10" s="9">
        <v>370</v>
      </c>
      <c r="E10" s="9">
        <v>491</v>
      </c>
      <c r="F10" s="9">
        <v>362</v>
      </c>
      <c r="G10" s="9">
        <v>358</v>
      </c>
      <c r="H10" s="9"/>
      <c r="I10" s="30">
        <v>745</v>
      </c>
      <c r="J10" s="30">
        <v>350</v>
      </c>
      <c r="K10" s="30"/>
      <c r="L10" s="9"/>
      <c r="M10" s="9"/>
    </row>
    <row r="11" spans="1:13" x14ac:dyDescent="0.25">
      <c r="A11" s="8" t="s">
        <v>122</v>
      </c>
      <c r="B11" s="9">
        <v>442.41</v>
      </c>
      <c r="C11" s="9">
        <v>276</v>
      </c>
      <c r="D11" s="9">
        <v>275.60000000000002</v>
      </c>
      <c r="E11" s="9">
        <v>283.55</v>
      </c>
      <c r="F11" s="9">
        <v>291.60000000000002</v>
      </c>
      <c r="G11" s="9">
        <v>292.05</v>
      </c>
      <c r="H11" s="9">
        <v>292.05</v>
      </c>
      <c r="I11" s="9">
        <v>276.42</v>
      </c>
      <c r="J11" s="9">
        <v>275.85000000000002</v>
      </c>
      <c r="K11" s="9">
        <v>287.56</v>
      </c>
      <c r="L11" s="9"/>
      <c r="M11" s="9"/>
    </row>
    <row r="12" spans="1:13" s="1" customFormat="1" x14ac:dyDescent="0.25">
      <c r="A12" s="8" t="s">
        <v>37</v>
      </c>
      <c r="B12" s="9">
        <v>1000</v>
      </c>
      <c r="C12" s="9">
        <v>1000</v>
      </c>
      <c r="D12" s="9">
        <v>1000</v>
      </c>
      <c r="E12" s="9">
        <v>1000</v>
      </c>
      <c r="F12" s="9">
        <v>1000</v>
      </c>
      <c r="G12" s="9">
        <v>1000</v>
      </c>
      <c r="H12" s="9">
        <v>1000</v>
      </c>
      <c r="I12" s="9">
        <v>1000</v>
      </c>
      <c r="J12" s="9">
        <v>1000</v>
      </c>
      <c r="K12" s="9">
        <v>1000</v>
      </c>
      <c r="L12" s="9"/>
      <c r="M12" s="9"/>
    </row>
    <row r="13" spans="1:13" x14ac:dyDescent="0.25">
      <c r="A13" s="18" t="s">
        <v>38</v>
      </c>
      <c r="B13" s="9">
        <v>1000</v>
      </c>
      <c r="C13" s="9">
        <v>1000</v>
      </c>
      <c r="D13" s="9">
        <v>1000</v>
      </c>
      <c r="E13" s="9">
        <v>1000</v>
      </c>
      <c r="F13" s="9">
        <v>1000</v>
      </c>
      <c r="G13" s="9">
        <v>1000</v>
      </c>
      <c r="H13" s="9">
        <v>1000</v>
      </c>
      <c r="I13" s="9">
        <v>1000</v>
      </c>
      <c r="J13" s="9">
        <v>1000</v>
      </c>
      <c r="K13" s="9">
        <v>1000</v>
      </c>
      <c r="L13" s="9"/>
      <c r="M13" s="9"/>
    </row>
    <row r="14" spans="1:13" x14ac:dyDescent="0.25">
      <c r="A14" s="21" t="s">
        <v>15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5">
      <c r="A15" s="18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x14ac:dyDescent="0.25">
      <c r="A16" s="22" t="s">
        <v>17</v>
      </c>
      <c r="B16" s="10">
        <v>2442.41</v>
      </c>
      <c r="C16" s="10">
        <v>2623.06</v>
      </c>
      <c r="D16" s="10">
        <v>2645.6</v>
      </c>
      <c r="E16" s="10">
        <v>2774.55</v>
      </c>
      <c r="F16" s="10">
        <v>2653.6</v>
      </c>
      <c r="G16" s="10">
        <v>2650.05</v>
      </c>
      <c r="H16" s="11">
        <v>2385.73</v>
      </c>
      <c r="I16" s="11">
        <f>SUM(I9:I15)</f>
        <v>3021.42</v>
      </c>
      <c r="J16" s="11">
        <f>SUM(J9:J15)</f>
        <v>2650.88</v>
      </c>
      <c r="K16" s="11">
        <f>SUM(K9:K15)</f>
        <v>2325.0699999999997</v>
      </c>
      <c r="L16" s="11"/>
      <c r="M16" s="11"/>
    </row>
    <row r="17" spans="1:13" x14ac:dyDescent="0.25">
      <c r="A17" s="22" t="s">
        <v>18</v>
      </c>
      <c r="B17" s="10">
        <v>2235.44</v>
      </c>
      <c r="C17" s="10">
        <v>2600</v>
      </c>
      <c r="D17" s="10">
        <v>2600</v>
      </c>
      <c r="E17" s="10">
        <v>2600</v>
      </c>
      <c r="F17" s="10">
        <v>2600</v>
      </c>
      <c r="G17" s="10">
        <v>2260.7199999999998</v>
      </c>
      <c r="H17" s="11">
        <v>2303.71</v>
      </c>
      <c r="I17" s="11">
        <v>2403.8000000000002</v>
      </c>
      <c r="J17" s="11">
        <v>2600</v>
      </c>
      <c r="K17" s="11">
        <v>2171.13</v>
      </c>
      <c r="L17" s="11"/>
      <c r="M17" s="11"/>
    </row>
    <row r="18" spans="1:13" s="1" customFormat="1" ht="15.95" customHeight="1" x14ac:dyDescent="0.25">
      <c r="A18" s="23" t="s">
        <v>59</v>
      </c>
      <c r="B18" s="6" t="s">
        <v>61</v>
      </c>
      <c r="C18" s="6" t="s">
        <v>62</v>
      </c>
      <c r="D18" s="6" t="s">
        <v>63</v>
      </c>
      <c r="E18" s="6" t="s">
        <v>64</v>
      </c>
      <c r="F18" s="6" t="s">
        <v>65</v>
      </c>
      <c r="G18" s="6" t="s">
        <v>66</v>
      </c>
      <c r="H18" s="6" t="s">
        <v>135</v>
      </c>
      <c r="I18" s="6" t="s">
        <v>136</v>
      </c>
      <c r="J18" s="6" t="s">
        <v>137</v>
      </c>
      <c r="K18" s="6" t="s">
        <v>190</v>
      </c>
      <c r="L18" s="6" t="s">
        <v>60</v>
      </c>
      <c r="M18" s="39" t="s">
        <v>60</v>
      </c>
    </row>
    <row r="19" spans="1:13" x14ac:dyDescent="0.25">
      <c r="A19" s="24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5">
      <c r="A20" s="20" t="s">
        <v>20</v>
      </c>
      <c r="B20" s="7" t="s">
        <v>0</v>
      </c>
      <c r="C20" s="7" t="s">
        <v>1</v>
      </c>
      <c r="D20" s="7" t="s">
        <v>2</v>
      </c>
      <c r="E20" s="7" t="s">
        <v>3</v>
      </c>
      <c r="F20" s="7" t="s">
        <v>4</v>
      </c>
      <c r="G20" s="7" t="s">
        <v>5</v>
      </c>
      <c r="H20" s="7" t="s">
        <v>6</v>
      </c>
      <c r="I20" s="7" t="s">
        <v>11</v>
      </c>
      <c r="J20" s="7" t="s">
        <v>7</v>
      </c>
      <c r="K20" s="7" t="s">
        <v>8</v>
      </c>
      <c r="L20" s="7" t="s">
        <v>9</v>
      </c>
      <c r="M20" s="7" t="s">
        <v>10</v>
      </c>
    </row>
    <row r="21" spans="1:13" x14ac:dyDescent="0.25">
      <c r="A21" s="8" t="s">
        <v>39</v>
      </c>
      <c r="B21" s="9">
        <v>147.12</v>
      </c>
      <c r="C21" s="9"/>
      <c r="D21" s="9"/>
      <c r="E21" s="9"/>
      <c r="F21" s="9"/>
      <c r="G21" s="9">
        <v>63.44</v>
      </c>
      <c r="H21" s="9">
        <v>31.64</v>
      </c>
      <c r="I21" s="30">
        <v>19.88</v>
      </c>
      <c r="J21" s="9"/>
      <c r="K21" s="30">
        <v>17.690000000000001</v>
      </c>
      <c r="L21" s="9"/>
      <c r="M21" s="9"/>
    </row>
    <row r="22" spans="1:13" x14ac:dyDescent="0.25">
      <c r="A22" s="8" t="s">
        <v>16</v>
      </c>
      <c r="B22" s="9"/>
      <c r="C22" s="9"/>
      <c r="D22" s="9"/>
      <c r="E22" s="9"/>
      <c r="F22" s="9">
        <v>184.25</v>
      </c>
      <c r="G22" s="9">
        <v>217.49</v>
      </c>
      <c r="H22" s="9"/>
      <c r="I22" s="30">
        <v>606.9</v>
      </c>
      <c r="J22" s="9">
        <v>612</v>
      </c>
      <c r="K22" s="30">
        <v>674.75</v>
      </c>
      <c r="L22" s="9">
        <v>541.9</v>
      </c>
      <c r="M22" s="9">
        <v>541.9</v>
      </c>
    </row>
    <row r="23" spans="1:13" x14ac:dyDescent="0.25">
      <c r="A23" s="8" t="s">
        <v>122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s="1" customFormat="1" x14ac:dyDescent="0.25">
      <c r="A24" s="8" t="s">
        <v>49</v>
      </c>
      <c r="B24" s="9">
        <v>1600</v>
      </c>
      <c r="C24" s="9">
        <v>1600</v>
      </c>
      <c r="D24" s="9">
        <v>1600</v>
      </c>
      <c r="E24" s="9">
        <v>1600</v>
      </c>
      <c r="F24" s="9">
        <v>1600</v>
      </c>
      <c r="G24" s="9">
        <v>1600</v>
      </c>
      <c r="H24" s="9">
        <v>1600</v>
      </c>
      <c r="I24" s="9"/>
      <c r="J24" s="9"/>
      <c r="K24" s="9"/>
      <c r="L24" s="9"/>
      <c r="M24" s="9"/>
    </row>
    <row r="25" spans="1:13" x14ac:dyDescent="0.25">
      <c r="A25" s="18" t="s">
        <v>48</v>
      </c>
      <c r="B25" s="9">
        <v>1000</v>
      </c>
      <c r="C25" s="9">
        <v>1000</v>
      </c>
      <c r="D25" s="9">
        <v>1000</v>
      </c>
      <c r="E25" s="9">
        <v>1000</v>
      </c>
      <c r="F25" s="9">
        <v>1000</v>
      </c>
      <c r="G25" s="9">
        <v>1000</v>
      </c>
      <c r="H25" s="9">
        <v>1000</v>
      </c>
      <c r="I25" s="9">
        <v>1000</v>
      </c>
      <c r="J25" s="9">
        <v>1000</v>
      </c>
      <c r="K25" s="9">
        <v>1000</v>
      </c>
      <c r="L25" s="9">
        <v>1000</v>
      </c>
      <c r="M25" s="9">
        <v>1000</v>
      </c>
    </row>
    <row r="26" spans="1:13" x14ac:dyDescent="0.25">
      <c r="A26" s="21" t="s">
        <v>15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x14ac:dyDescent="0.25">
      <c r="A27" s="18" t="s">
        <v>126</v>
      </c>
      <c r="B27" s="9"/>
      <c r="C27" s="9"/>
      <c r="D27" s="9"/>
      <c r="E27" s="9"/>
      <c r="F27" s="9"/>
      <c r="G27" s="9"/>
      <c r="H27" s="9"/>
      <c r="I27" s="32">
        <v>1000</v>
      </c>
      <c r="J27" s="9">
        <v>1000</v>
      </c>
      <c r="K27" s="32">
        <v>1000</v>
      </c>
      <c r="L27" s="32">
        <v>1000</v>
      </c>
      <c r="M27" s="32">
        <v>1000</v>
      </c>
    </row>
    <row r="28" spans="1:13" x14ac:dyDescent="0.25">
      <c r="A28" s="22" t="s">
        <v>17</v>
      </c>
      <c r="B28" s="10">
        <v>2747.12</v>
      </c>
      <c r="C28" s="10">
        <v>2600</v>
      </c>
      <c r="D28" s="10">
        <v>2600</v>
      </c>
      <c r="E28" s="10">
        <v>2600</v>
      </c>
      <c r="F28" s="10">
        <v>2784.25</v>
      </c>
      <c r="G28" s="10">
        <v>2880.93</v>
      </c>
      <c r="H28" s="11">
        <v>2631.64</v>
      </c>
      <c r="I28" s="11">
        <f>SUM(I21:I27)</f>
        <v>2626.7799999999997</v>
      </c>
      <c r="J28" s="11">
        <f>SUM(J21:J27)</f>
        <v>2612</v>
      </c>
      <c r="K28" s="11">
        <f>SUM(K21:K27)</f>
        <v>2692.44</v>
      </c>
      <c r="L28" s="11">
        <f>SUM(L21:L27)</f>
        <v>2541.9</v>
      </c>
      <c r="M28" s="11">
        <f>SUM(M21:M27)</f>
        <v>2541.9</v>
      </c>
    </row>
    <row r="29" spans="1:13" x14ac:dyDescent="0.25">
      <c r="A29" s="22" t="s">
        <v>18</v>
      </c>
      <c r="B29" s="10">
        <v>2038.01</v>
      </c>
      <c r="C29" s="10">
        <v>2600</v>
      </c>
      <c r="D29" s="10">
        <v>2031.73</v>
      </c>
      <c r="E29" s="10">
        <v>2213.6999999999998</v>
      </c>
      <c r="F29" s="10">
        <v>1736.41</v>
      </c>
      <c r="G29" s="10">
        <v>1772.82</v>
      </c>
      <c r="H29" s="11">
        <v>2600</v>
      </c>
      <c r="I29" s="11">
        <v>1989.49</v>
      </c>
      <c r="J29" s="11">
        <v>2082.9499999999998</v>
      </c>
      <c r="K29" s="11">
        <v>1685.56</v>
      </c>
      <c r="L29" s="11">
        <v>2287.73</v>
      </c>
      <c r="M29" s="11">
        <v>2287.73</v>
      </c>
    </row>
    <row r="30" spans="1:13" s="1" customFormat="1" ht="15.95" customHeight="1" x14ac:dyDescent="0.25">
      <c r="A30" s="23" t="s">
        <v>59</v>
      </c>
      <c r="B30" s="6" t="s">
        <v>67</v>
      </c>
      <c r="C30" s="6" t="s">
        <v>68</v>
      </c>
      <c r="D30" s="6" t="s">
        <v>69</v>
      </c>
      <c r="E30" s="6" t="s">
        <v>70</v>
      </c>
      <c r="F30" s="6" t="s">
        <v>71</v>
      </c>
      <c r="G30" s="6" t="s">
        <v>72</v>
      </c>
      <c r="H30" s="6" t="s">
        <v>138</v>
      </c>
      <c r="I30" s="6" t="s">
        <v>139</v>
      </c>
      <c r="J30" s="6" t="s">
        <v>140</v>
      </c>
      <c r="K30" s="6" t="s">
        <v>178</v>
      </c>
      <c r="L30" s="6" t="s">
        <v>206</v>
      </c>
      <c r="M30" s="39" t="s">
        <v>206</v>
      </c>
    </row>
    <row r="31" spans="1:13" x14ac:dyDescent="0.25">
      <c r="A31" s="24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x14ac:dyDescent="0.25">
      <c r="A32" s="20" t="s">
        <v>21</v>
      </c>
      <c r="B32" s="7" t="s">
        <v>0</v>
      </c>
      <c r="C32" s="7" t="s">
        <v>1</v>
      </c>
      <c r="D32" s="7" t="s">
        <v>2</v>
      </c>
      <c r="E32" s="7" t="s">
        <v>3</v>
      </c>
      <c r="F32" s="7" t="s">
        <v>4</v>
      </c>
      <c r="G32" s="7" t="s">
        <v>5</v>
      </c>
      <c r="H32" s="7" t="s">
        <v>6</v>
      </c>
      <c r="I32" s="7" t="s">
        <v>11</v>
      </c>
      <c r="J32" s="7" t="s">
        <v>7</v>
      </c>
      <c r="K32" s="7" t="s">
        <v>8</v>
      </c>
      <c r="L32" s="7" t="s">
        <v>9</v>
      </c>
      <c r="M32" s="7" t="s">
        <v>10</v>
      </c>
    </row>
    <row r="33" spans="1:13" x14ac:dyDescent="0.25">
      <c r="A33" s="8" t="s">
        <v>33</v>
      </c>
      <c r="B33" s="9"/>
      <c r="C33" s="9">
        <v>112.22</v>
      </c>
      <c r="D33" s="9"/>
      <c r="E33" s="9">
        <v>97.27</v>
      </c>
      <c r="F33" s="9"/>
      <c r="G33" s="9"/>
      <c r="H33" s="9"/>
      <c r="I33" s="9"/>
      <c r="J33" s="9">
        <v>79.709999999999994</v>
      </c>
      <c r="K33" s="9"/>
      <c r="L33" s="9"/>
      <c r="M33" s="9"/>
    </row>
    <row r="34" spans="1:13" x14ac:dyDescent="0.25">
      <c r="A34" s="8" t="s">
        <v>16</v>
      </c>
      <c r="B34" s="9">
        <v>1250</v>
      </c>
      <c r="C34" s="9">
        <v>1110</v>
      </c>
      <c r="D34" s="9">
        <v>998.51</v>
      </c>
      <c r="E34" s="9">
        <v>1309</v>
      </c>
      <c r="F34" s="9">
        <v>1420.51</v>
      </c>
      <c r="G34" s="9">
        <v>250</v>
      </c>
      <c r="H34" s="9"/>
      <c r="I34" s="30">
        <v>1251</v>
      </c>
      <c r="J34" s="30">
        <v>1253</v>
      </c>
      <c r="K34" s="30">
        <v>600</v>
      </c>
      <c r="L34" s="9">
        <v>914</v>
      </c>
      <c r="M34" s="9">
        <v>250</v>
      </c>
    </row>
    <row r="35" spans="1:13" x14ac:dyDescent="0.25">
      <c r="A35" s="8" t="s">
        <v>122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x14ac:dyDescent="0.25">
      <c r="A36" s="18" t="s">
        <v>123</v>
      </c>
      <c r="B36" s="9">
        <v>1000</v>
      </c>
      <c r="C36" s="9">
        <v>1000</v>
      </c>
      <c r="D36" s="9">
        <v>1000</v>
      </c>
      <c r="E36" s="9">
        <v>1000</v>
      </c>
      <c r="F36" s="9">
        <v>1000</v>
      </c>
      <c r="G36" s="9">
        <v>1000</v>
      </c>
      <c r="H36" s="9">
        <v>1000</v>
      </c>
      <c r="I36" s="9">
        <v>1000</v>
      </c>
      <c r="J36" s="9">
        <v>1000</v>
      </c>
      <c r="K36" s="9">
        <v>1000</v>
      </c>
      <c r="L36" s="9">
        <v>1000</v>
      </c>
      <c r="M36" s="9">
        <v>1000</v>
      </c>
    </row>
    <row r="37" spans="1:13" x14ac:dyDescent="0.25">
      <c r="A37" s="21" t="s">
        <v>15</v>
      </c>
      <c r="B37" s="9"/>
      <c r="C37" s="9"/>
      <c r="D37" s="9">
        <v>231.71</v>
      </c>
      <c r="E37" s="9"/>
      <c r="F37" s="9">
        <v>349.43</v>
      </c>
      <c r="G37" s="9"/>
      <c r="H37" s="9">
        <v>193</v>
      </c>
      <c r="I37" s="9"/>
      <c r="J37" s="9"/>
      <c r="K37" s="9"/>
      <c r="L37" s="9"/>
      <c r="M37" s="9"/>
    </row>
    <row r="38" spans="1:13" x14ac:dyDescent="0.25">
      <c r="A38" s="18" t="s">
        <v>14</v>
      </c>
      <c r="B38" s="9"/>
      <c r="C38" s="9"/>
      <c r="D38" s="9"/>
      <c r="E38" s="9"/>
      <c r="F38" s="9"/>
      <c r="G38" s="9"/>
      <c r="H38" s="9"/>
      <c r="I38" s="32"/>
      <c r="J38" s="32"/>
      <c r="K38" s="32"/>
      <c r="L38" s="9"/>
      <c r="M38" s="9"/>
    </row>
    <row r="39" spans="1:13" x14ac:dyDescent="0.25">
      <c r="A39" s="22" t="s">
        <v>17</v>
      </c>
      <c r="B39" s="10">
        <v>2250</v>
      </c>
      <c r="C39" s="10">
        <v>2222.2199999999998</v>
      </c>
      <c r="D39" s="10">
        <v>2230.2199999999998</v>
      </c>
      <c r="E39" s="10">
        <v>2406.27</v>
      </c>
      <c r="F39" s="10">
        <v>2769.94</v>
      </c>
      <c r="G39" s="10">
        <v>1250</v>
      </c>
      <c r="H39" s="11">
        <v>1193</v>
      </c>
      <c r="I39" s="11">
        <f>SUM(I32:I38)</f>
        <v>2251</v>
      </c>
      <c r="J39" s="11">
        <f>SUM(J32:J38)</f>
        <v>2332.71</v>
      </c>
      <c r="K39" s="11">
        <f>SUM(K32:K38)</f>
        <v>1600</v>
      </c>
      <c r="L39" s="11">
        <f>SUM(L32:L38)</f>
        <v>1914</v>
      </c>
      <c r="M39" s="11">
        <f>SUM(M32:M38)</f>
        <v>1250</v>
      </c>
    </row>
    <row r="40" spans="1:13" x14ac:dyDescent="0.25">
      <c r="A40" s="22" t="s">
        <v>18</v>
      </c>
      <c r="B40" s="10">
        <v>2208.6</v>
      </c>
      <c r="C40" s="10">
        <v>2221.4899999999998</v>
      </c>
      <c r="D40" s="10">
        <v>1996.75</v>
      </c>
      <c r="E40" s="10">
        <v>2405.2800000000002</v>
      </c>
      <c r="F40" s="10">
        <v>2600</v>
      </c>
      <c r="G40" s="10">
        <v>1100</v>
      </c>
      <c r="H40" s="11">
        <v>642.15</v>
      </c>
      <c r="I40" s="11">
        <v>2250.71</v>
      </c>
      <c r="J40" s="11">
        <v>2332.6</v>
      </c>
      <c r="K40" s="11">
        <v>1570.87</v>
      </c>
      <c r="L40" s="11">
        <v>1903.24</v>
      </c>
      <c r="M40" s="11">
        <v>1213.51</v>
      </c>
    </row>
    <row r="41" spans="1:13" s="1" customFormat="1" ht="15.95" customHeight="1" x14ac:dyDescent="0.25">
      <c r="A41" s="23" t="s">
        <v>59</v>
      </c>
      <c r="B41" s="6" t="s">
        <v>73</v>
      </c>
      <c r="C41" s="6" t="s">
        <v>74</v>
      </c>
      <c r="D41" s="6" t="s">
        <v>75</v>
      </c>
      <c r="E41" s="6" t="s">
        <v>76</v>
      </c>
      <c r="F41" s="6" t="s">
        <v>77</v>
      </c>
      <c r="G41" s="6" t="s">
        <v>78</v>
      </c>
      <c r="H41" s="6" t="s">
        <v>141</v>
      </c>
      <c r="I41" s="6" t="s">
        <v>175</v>
      </c>
      <c r="J41" s="6" t="s">
        <v>176</v>
      </c>
      <c r="K41" s="6" t="s">
        <v>181</v>
      </c>
      <c r="L41" s="6" t="s">
        <v>194</v>
      </c>
      <c r="M41" s="39" t="s">
        <v>208</v>
      </c>
    </row>
    <row r="42" spans="1:13" s="1" customFormat="1" x14ac:dyDescent="0.25">
      <c r="A42" s="25"/>
      <c r="B42" s="13"/>
      <c r="C42" s="13"/>
      <c r="D42" s="13"/>
      <c r="E42" s="13"/>
      <c r="F42" s="13"/>
      <c r="G42" s="13"/>
      <c r="H42" s="14"/>
      <c r="I42" s="14"/>
      <c r="J42" s="14"/>
      <c r="K42" s="14"/>
      <c r="L42" s="14"/>
      <c r="M42" s="14"/>
    </row>
    <row r="43" spans="1:13" x14ac:dyDescent="0.25">
      <c r="A43" s="20" t="s">
        <v>22</v>
      </c>
      <c r="B43" s="7" t="s">
        <v>0</v>
      </c>
      <c r="C43" s="7" t="s">
        <v>1</v>
      </c>
      <c r="D43" s="7" t="s">
        <v>2</v>
      </c>
      <c r="E43" s="7" t="s">
        <v>3</v>
      </c>
      <c r="F43" s="7" t="s">
        <v>4</v>
      </c>
      <c r="G43" s="7" t="s">
        <v>5</v>
      </c>
      <c r="H43" s="7" t="s">
        <v>6</v>
      </c>
      <c r="I43" s="7" t="s">
        <v>11</v>
      </c>
      <c r="J43" s="7" t="s">
        <v>7</v>
      </c>
      <c r="K43" s="7" t="s">
        <v>8</v>
      </c>
      <c r="L43" s="7" t="s">
        <v>9</v>
      </c>
      <c r="M43" s="7" t="s">
        <v>10</v>
      </c>
    </row>
    <row r="44" spans="1:13" x14ac:dyDescent="0.25">
      <c r="A44" s="8" t="s">
        <v>33</v>
      </c>
      <c r="B44" s="9">
        <v>40.619999999999997</v>
      </c>
      <c r="C44" s="9">
        <v>17.93</v>
      </c>
      <c r="D44" s="9">
        <v>35.42</v>
      </c>
      <c r="E44" s="9">
        <v>32.61</v>
      </c>
      <c r="F44" s="9">
        <v>65.02</v>
      </c>
      <c r="G44" s="9">
        <v>61.21</v>
      </c>
      <c r="H44" s="9">
        <v>60.42</v>
      </c>
      <c r="I44" s="9">
        <v>46.64</v>
      </c>
      <c r="J44" s="9">
        <v>39.65</v>
      </c>
      <c r="K44" s="9">
        <v>46.86</v>
      </c>
      <c r="L44" s="9">
        <v>49.39</v>
      </c>
      <c r="M44" s="9">
        <v>54.56</v>
      </c>
    </row>
    <row r="45" spans="1:13" x14ac:dyDescent="0.25">
      <c r="A45" s="8" t="s">
        <v>16</v>
      </c>
      <c r="B45" s="9">
        <v>1205</v>
      </c>
      <c r="C45" s="9">
        <v>1375</v>
      </c>
      <c r="D45" s="9">
        <v>1331</v>
      </c>
      <c r="E45" s="9">
        <v>1528</v>
      </c>
      <c r="F45" s="9">
        <v>1486.5</v>
      </c>
      <c r="G45" s="9">
        <v>1528</v>
      </c>
      <c r="H45" s="9">
        <v>1390</v>
      </c>
      <c r="I45" s="30">
        <v>1239</v>
      </c>
      <c r="J45" s="30">
        <v>1561</v>
      </c>
      <c r="K45" s="30">
        <v>1509</v>
      </c>
      <c r="L45" s="30">
        <v>1470</v>
      </c>
      <c r="M45" s="30">
        <v>1230</v>
      </c>
    </row>
    <row r="46" spans="1:13" x14ac:dyDescent="0.25">
      <c r="A46" s="8" t="s">
        <v>122</v>
      </c>
      <c r="B46" s="9">
        <v>266.06</v>
      </c>
      <c r="C46" s="9">
        <v>269.22000000000003</v>
      </c>
      <c r="D46" s="9">
        <v>269.01</v>
      </c>
      <c r="E46" s="9">
        <v>265.81</v>
      </c>
      <c r="F46" s="9">
        <v>227.19</v>
      </c>
      <c r="G46" s="9">
        <v>171.27</v>
      </c>
      <c r="H46" s="9">
        <v>171.56</v>
      </c>
      <c r="I46" s="9">
        <v>171.44</v>
      </c>
      <c r="J46" s="9">
        <v>181.57</v>
      </c>
      <c r="K46" s="9">
        <v>183.99</v>
      </c>
      <c r="L46" s="9">
        <v>180.55</v>
      </c>
      <c r="M46" s="9">
        <v>181.07</v>
      </c>
    </row>
    <row r="47" spans="1:13" ht="15" customHeight="1" x14ac:dyDescent="0.25">
      <c r="A47" s="18" t="s">
        <v>13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x14ac:dyDescent="0.25">
      <c r="A48" s="21" t="s">
        <v>15</v>
      </c>
      <c r="B48" s="9">
        <v>121.93</v>
      </c>
      <c r="C48" s="9"/>
      <c r="D48" s="9"/>
      <c r="E48" s="9"/>
      <c r="F48" s="9"/>
      <c r="G48" s="9">
        <v>64.819999999999993</v>
      </c>
      <c r="H48" s="9"/>
      <c r="I48" s="9"/>
      <c r="J48" s="9"/>
      <c r="K48" s="9"/>
      <c r="L48" s="9">
        <v>39.979999999999997</v>
      </c>
      <c r="M48" s="9"/>
    </row>
    <row r="49" spans="1:13" s="1" customFormat="1" ht="15" customHeight="1" x14ac:dyDescent="0.25">
      <c r="A49" s="21" t="s">
        <v>124</v>
      </c>
      <c r="B49" s="9"/>
      <c r="C49" s="9"/>
      <c r="D49" s="9">
        <v>150</v>
      </c>
      <c r="E49" s="9"/>
      <c r="F49" s="9"/>
      <c r="G49" s="9"/>
      <c r="H49" s="9"/>
      <c r="I49" s="32"/>
      <c r="J49" s="32"/>
      <c r="K49" s="32"/>
      <c r="L49" s="32"/>
      <c r="M49" s="32"/>
    </row>
    <row r="50" spans="1:13" x14ac:dyDescent="0.25">
      <c r="A50" s="18" t="s">
        <v>35</v>
      </c>
      <c r="B50" s="9">
        <v>600</v>
      </c>
      <c r="C50" s="9">
        <v>670</v>
      </c>
      <c r="D50" s="9">
        <v>650</v>
      </c>
      <c r="E50" s="9">
        <v>550</v>
      </c>
      <c r="F50" s="9">
        <v>550</v>
      </c>
      <c r="G50" s="9">
        <v>550</v>
      </c>
      <c r="H50" s="9">
        <v>550</v>
      </c>
      <c r="I50" s="32">
        <v>550</v>
      </c>
      <c r="J50" s="32">
        <v>400</v>
      </c>
      <c r="K50" s="32">
        <v>300</v>
      </c>
      <c r="L50" s="32">
        <v>700</v>
      </c>
      <c r="M50" s="32">
        <v>650</v>
      </c>
    </row>
    <row r="51" spans="1:13" x14ac:dyDescent="0.25">
      <c r="A51" s="22" t="s">
        <v>17</v>
      </c>
      <c r="B51" s="10">
        <v>2233.61</v>
      </c>
      <c r="C51" s="10">
        <v>2332.15</v>
      </c>
      <c r="D51" s="10">
        <v>2435.4299999999998</v>
      </c>
      <c r="E51" s="10">
        <v>2376.42</v>
      </c>
      <c r="F51" s="10">
        <v>2328.71</v>
      </c>
      <c r="G51" s="10">
        <v>2375.3000000000002</v>
      </c>
      <c r="H51" s="11">
        <v>2171.98</v>
      </c>
      <c r="I51" s="11">
        <f>SUM(I44:I50)</f>
        <v>2007.0800000000002</v>
      </c>
      <c r="J51" s="11">
        <f>SUM(J44:J50)</f>
        <v>2182.2200000000003</v>
      </c>
      <c r="K51" s="11">
        <f>SUM(K44:K50)</f>
        <v>2039.85</v>
      </c>
      <c r="L51" s="11">
        <f>SUM(L44:L50)</f>
        <v>2439.92</v>
      </c>
      <c r="M51" s="11">
        <f>SUM(M44:M50)</f>
        <v>2115.63</v>
      </c>
    </row>
    <row r="52" spans="1:13" x14ac:dyDescent="0.25">
      <c r="A52" s="22" t="s">
        <v>18</v>
      </c>
      <c r="B52" s="10">
        <v>2183.3200000000002</v>
      </c>
      <c r="C52" s="10">
        <v>2329.56</v>
      </c>
      <c r="D52" s="10">
        <v>2435.4299999999998</v>
      </c>
      <c r="E52" s="10">
        <v>2376.42</v>
      </c>
      <c r="F52" s="10">
        <v>2324.94</v>
      </c>
      <c r="G52" s="10">
        <v>2375.3000000000002</v>
      </c>
      <c r="H52" s="11">
        <v>1930.17</v>
      </c>
      <c r="I52" s="11">
        <v>1997.08</v>
      </c>
      <c r="J52" s="11">
        <v>2077.1999999999998</v>
      </c>
      <c r="K52" s="11">
        <v>1892.74</v>
      </c>
      <c r="L52" s="11">
        <v>2439.92</v>
      </c>
      <c r="M52" s="11">
        <v>2039.18</v>
      </c>
    </row>
    <row r="53" spans="1:13" s="1" customFormat="1" ht="15.95" customHeight="1" x14ac:dyDescent="0.25">
      <c r="A53" s="23" t="s">
        <v>59</v>
      </c>
      <c r="B53" s="6" t="s">
        <v>79</v>
      </c>
      <c r="C53" s="6" t="s">
        <v>80</v>
      </c>
      <c r="D53" s="6" t="s">
        <v>81</v>
      </c>
      <c r="E53" s="6" t="s">
        <v>82</v>
      </c>
      <c r="F53" s="6" t="s">
        <v>83</v>
      </c>
      <c r="G53" s="6" t="s">
        <v>84</v>
      </c>
      <c r="H53" s="6" t="s">
        <v>142</v>
      </c>
      <c r="I53" s="6" t="s">
        <v>143</v>
      </c>
      <c r="J53" s="6" t="s">
        <v>144</v>
      </c>
      <c r="K53" s="6" t="s">
        <v>182</v>
      </c>
      <c r="L53" s="6" t="s">
        <v>195</v>
      </c>
      <c r="M53" s="39" t="s">
        <v>209</v>
      </c>
    </row>
    <row r="54" spans="1:13" s="1" customFormat="1" x14ac:dyDescent="0.25">
      <c r="A54" s="25"/>
      <c r="B54" s="13"/>
      <c r="C54" s="13"/>
      <c r="D54" s="13"/>
      <c r="E54" s="13"/>
      <c r="F54" s="13"/>
      <c r="G54" s="13"/>
      <c r="H54" s="14"/>
      <c r="I54" s="14"/>
      <c r="J54" s="14"/>
      <c r="K54" s="14"/>
      <c r="L54" s="14"/>
      <c r="M54" s="14"/>
    </row>
    <row r="55" spans="1:13" x14ac:dyDescent="0.25">
      <c r="A55" s="15" t="s">
        <v>23</v>
      </c>
      <c r="B55" s="7" t="s">
        <v>0</v>
      </c>
      <c r="C55" s="7" t="s">
        <v>1</v>
      </c>
      <c r="D55" s="7" t="s">
        <v>2</v>
      </c>
      <c r="E55" s="7" t="s">
        <v>3</v>
      </c>
      <c r="F55" s="7" t="s">
        <v>4</v>
      </c>
      <c r="G55" s="7" t="s">
        <v>5</v>
      </c>
      <c r="H55" s="7" t="s">
        <v>6</v>
      </c>
      <c r="I55" s="7" t="s">
        <v>11</v>
      </c>
      <c r="J55" s="7" t="s">
        <v>7</v>
      </c>
      <c r="K55" s="7" t="s">
        <v>8</v>
      </c>
      <c r="L55" s="7" t="s">
        <v>9</v>
      </c>
      <c r="M55" s="7" t="s">
        <v>10</v>
      </c>
    </row>
    <row r="56" spans="1:13" x14ac:dyDescent="0.25">
      <c r="A56" s="8" t="s">
        <v>33</v>
      </c>
      <c r="B56" s="9"/>
      <c r="C56" s="9">
        <v>72.959999999999994</v>
      </c>
      <c r="D56" s="9"/>
      <c r="E56" s="9">
        <v>36.549999999999997</v>
      </c>
      <c r="F56" s="9">
        <v>16.86</v>
      </c>
      <c r="G56" s="9"/>
      <c r="H56" s="9">
        <v>35.82</v>
      </c>
      <c r="I56" s="9"/>
      <c r="J56" s="9"/>
      <c r="K56" s="9">
        <v>37.81</v>
      </c>
      <c r="L56" s="9">
        <v>38.36</v>
      </c>
      <c r="M56" s="9"/>
    </row>
    <row r="57" spans="1:13" x14ac:dyDescent="0.25">
      <c r="A57" s="8" t="s">
        <v>16</v>
      </c>
      <c r="B57" s="9">
        <v>602</v>
      </c>
      <c r="C57" s="9">
        <v>450.5</v>
      </c>
      <c r="D57" s="9">
        <v>536.6</v>
      </c>
      <c r="E57" s="9">
        <v>469.47</v>
      </c>
      <c r="F57" s="9">
        <v>498.56</v>
      </c>
      <c r="G57" s="9">
        <v>535.9</v>
      </c>
      <c r="H57" s="9">
        <v>1400</v>
      </c>
      <c r="I57" s="30">
        <v>1250</v>
      </c>
      <c r="J57" s="30">
        <v>850</v>
      </c>
      <c r="K57" s="30">
        <v>489</v>
      </c>
      <c r="L57" s="30">
        <v>1217</v>
      </c>
      <c r="M57" s="30">
        <v>1200</v>
      </c>
    </row>
    <row r="58" spans="1:13" x14ac:dyDescent="0.25">
      <c r="A58" s="8" t="s">
        <v>122</v>
      </c>
      <c r="B58" s="9">
        <v>66.31</v>
      </c>
      <c r="C58" s="9">
        <v>114.73</v>
      </c>
      <c r="D58" s="9">
        <v>99.99</v>
      </c>
      <c r="E58" s="9">
        <v>103.98</v>
      </c>
      <c r="F58" s="9">
        <v>99.99</v>
      </c>
      <c r="G58" s="9">
        <v>144.65</v>
      </c>
      <c r="H58" s="9">
        <v>219.99</v>
      </c>
      <c r="I58" s="30">
        <v>224.75</v>
      </c>
      <c r="J58" s="30">
        <v>224.75</v>
      </c>
      <c r="K58" s="30">
        <v>230.74</v>
      </c>
      <c r="L58" s="30">
        <v>234.88</v>
      </c>
      <c r="M58" s="30">
        <v>234.81</v>
      </c>
    </row>
    <row r="59" spans="1:13" x14ac:dyDescent="0.25">
      <c r="A59" s="21" t="s">
        <v>15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x14ac:dyDescent="0.25">
      <c r="A60" s="18" t="s">
        <v>41</v>
      </c>
      <c r="B60" s="9">
        <v>2000</v>
      </c>
      <c r="C60" s="9">
        <v>2000</v>
      </c>
      <c r="D60" s="9">
        <v>2000</v>
      </c>
      <c r="E60" s="9">
        <v>2000</v>
      </c>
      <c r="F60" s="9">
        <v>2000</v>
      </c>
      <c r="G60" s="9">
        <v>2000</v>
      </c>
      <c r="H60" s="9"/>
      <c r="I60" s="9"/>
      <c r="J60" s="9"/>
      <c r="K60" s="9"/>
      <c r="L60" s="9"/>
      <c r="M60" s="9"/>
    </row>
    <row r="61" spans="1:13" x14ac:dyDescent="0.25">
      <c r="A61" s="18" t="s">
        <v>14</v>
      </c>
      <c r="B61" s="9"/>
      <c r="C61" s="9"/>
      <c r="D61" s="9"/>
      <c r="E61" s="9"/>
      <c r="F61" s="9"/>
      <c r="G61" s="9"/>
      <c r="H61" s="9"/>
      <c r="I61" s="32"/>
      <c r="J61" s="32"/>
      <c r="K61" s="9"/>
      <c r="L61" s="9"/>
      <c r="M61" s="9"/>
    </row>
    <row r="62" spans="1:13" x14ac:dyDescent="0.25">
      <c r="A62" s="22" t="s">
        <v>17</v>
      </c>
      <c r="B62" s="10">
        <v>2668.31</v>
      </c>
      <c r="C62" s="10">
        <v>2638.19</v>
      </c>
      <c r="D62" s="10">
        <v>2636.59</v>
      </c>
      <c r="E62" s="10">
        <v>2610</v>
      </c>
      <c r="F62" s="10">
        <v>2615.41</v>
      </c>
      <c r="G62" s="10">
        <v>2680.55</v>
      </c>
      <c r="H62" s="11">
        <v>1655.81</v>
      </c>
      <c r="I62" s="11">
        <f>SUM(I55:I61)</f>
        <v>1474.75</v>
      </c>
      <c r="J62" s="11">
        <f>SUM(J55:J61)</f>
        <v>1074.75</v>
      </c>
      <c r="K62" s="11">
        <f>SUM(K55:K61)</f>
        <v>757.55</v>
      </c>
      <c r="L62" s="11">
        <f>SUM(L55:L61)</f>
        <v>1490.2399999999998</v>
      </c>
      <c r="M62" s="11">
        <f>SUM(M55:M61)</f>
        <v>1434.81</v>
      </c>
    </row>
    <row r="63" spans="1:13" x14ac:dyDescent="0.25">
      <c r="A63" s="22" t="s">
        <v>18</v>
      </c>
      <c r="B63" s="10">
        <v>2480.09</v>
      </c>
      <c r="C63" s="10">
        <v>2465.58</v>
      </c>
      <c r="D63" s="10">
        <v>2600</v>
      </c>
      <c r="E63" s="10">
        <v>2600</v>
      </c>
      <c r="F63" s="10">
        <v>2405.1</v>
      </c>
      <c r="G63" s="10">
        <v>2600</v>
      </c>
      <c r="H63" s="11">
        <v>1553.73</v>
      </c>
      <c r="I63" s="11">
        <v>1441.86</v>
      </c>
      <c r="J63" s="11">
        <v>968.92</v>
      </c>
      <c r="K63" s="11">
        <v>742.55</v>
      </c>
      <c r="L63" s="11">
        <v>1269.8900000000001</v>
      </c>
      <c r="M63" s="11">
        <v>783.09</v>
      </c>
    </row>
    <row r="64" spans="1:13" s="1" customFormat="1" ht="15.95" customHeight="1" x14ac:dyDescent="0.25">
      <c r="A64" s="23" t="s">
        <v>59</v>
      </c>
      <c r="B64" s="6" t="s">
        <v>85</v>
      </c>
      <c r="C64" s="6" t="s">
        <v>145</v>
      </c>
      <c r="D64" s="6" t="s">
        <v>86</v>
      </c>
      <c r="E64" s="6" t="s">
        <v>146</v>
      </c>
      <c r="F64" s="6" t="s">
        <v>147</v>
      </c>
      <c r="G64" s="6" t="s">
        <v>148</v>
      </c>
      <c r="H64" s="6" t="s">
        <v>149</v>
      </c>
      <c r="I64" s="6" t="s">
        <v>191</v>
      </c>
      <c r="J64" s="6" t="s">
        <v>179</v>
      </c>
      <c r="K64" s="6" t="s">
        <v>180</v>
      </c>
      <c r="L64" s="6" t="s">
        <v>193</v>
      </c>
      <c r="M64" s="39" t="s">
        <v>210</v>
      </c>
    </row>
    <row r="65" spans="1:13" x14ac:dyDescent="0.25">
      <c r="A65" s="26"/>
      <c r="B65" s="16"/>
      <c r="C65" s="16"/>
      <c r="D65" s="16"/>
      <c r="E65" s="16"/>
      <c r="F65" s="16"/>
      <c r="G65" s="16"/>
      <c r="H65" s="16"/>
      <c r="I65" s="33"/>
      <c r="J65" s="16"/>
      <c r="K65" s="16"/>
      <c r="L65" s="16"/>
      <c r="M65" s="16"/>
    </row>
    <row r="66" spans="1:13" x14ac:dyDescent="0.25">
      <c r="A66" s="15" t="s">
        <v>25</v>
      </c>
      <c r="B66" s="7" t="s">
        <v>0</v>
      </c>
      <c r="C66" s="7" t="s">
        <v>1</v>
      </c>
      <c r="D66" s="7" t="s">
        <v>2</v>
      </c>
      <c r="E66" s="7" t="s">
        <v>3</v>
      </c>
      <c r="F66" s="7" t="s">
        <v>4</v>
      </c>
      <c r="G66" s="7" t="s">
        <v>5</v>
      </c>
      <c r="H66" s="7" t="s">
        <v>6</v>
      </c>
      <c r="I66" s="7" t="s">
        <v>11</v>
      </c>
      <c r="J66" s="7" t="s">
        <v>7</v>
      </c>
      <c r="K66" s="7" t="s">
        <v>8</v>
      </c>
      <c r="L66" s="7" t="s">
        <v>9</v>
      </c>
      <c r="M66" s="7" t="s">
        <v>10</v>
      </c>
    </row>
    <row r="67" spans="1:13" x14ac:dyDescent="0.25">
      <c r="A67" s="8" t="s">
        <v>33</v>
      </c>
      <c r="B67" s="9"/>
      <c r="C67" s="9"/>
      <c r="D67" s="9"/>
      <c r="E67" s="9"/>
      <c r="F67" s="9"/>
      <c r="G67" s="9"/>
      <c r="H67" s="9"/>
      <c r="I67" s="30"/>
      <c r="J67" s="9"/>
      <c r="K67" s="30">
        <v>40.46</v>
      </c>
      <c r="L67" s="9"/>
      <c r="M67" s="9"/>
    </row>
    <row r="68" spans="1:13" x14ac:dyDescent="0.25">
      <c r="A68" s="8" t="s">
        <v>16</v>
      </c>
      <c r="B68" s="9">
        <v>1600</v>
      </c>
      <c r="C68" s="9">
        <v>1216</v>
      </c>
      <c r="D68" s="9">
        <v>769.7</v>
      </c>
      <c r="E68" s="9">
        <v>587</v>
      </c>
      <c r="F68" s="9">
        <v>984.9</v>
      </c>
      <c r="G68" s="9">
        <v>1137.5</v>
      </c>
      <c r="H68" s="9">
        <v>886</v>
      </c>
      <c r="I68" s="30">
        <v>650.25</v>
      </c>
      <c r="J68" s="30">
        <v>700</v>
      </c>
      <c r="K68" s="30">
        <v>625</v>
      </c>
      <c r="L68" s="9">
        <v>1566</v>
      </c>
      <c r="M68" s="9">
        <v>1566</v>
      </c>
    </row>
    <row r="69" spans="1:13" x14ac:dyDescent="0.25">
      <c r="A69" s="8" t="s">
        <v>122</v>
      </c>
      <c r="B69" s="9"/>
      <c r="C69" s="9"/>
      <c r="D69" s="9"/>
      <c r="E69" s="9"/>
      <c r="F69" s="9"/>
      <c r="G69" s="9"/>
      <c r="H69" s="9"/>
      <c r="I69" s="30"/>
      <c r="J69" s="30"/>
      <c r="K69" s="30"/>
      <c r="L69" s="9"/>
      <c r="M69" s="9"/>
    </row>
    <row r="70" spans="1:13" x14ac:dyDescent="0.25">
      <c r="A70" s="21" t="s">
        <v>15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24" x14ac:dyDescent="0.25">
      <c r="A71" s="18" t="s">
        <v>34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18" t="s">
        <v>47</v>
      </c>
      <c r="B72" s="9">
        <v>1000</v>
      </c>
      <c r="C72" s="9">
        <v>1000</v>
      </c>
      <c r="D72" s="9">
        <v>1000</v>
      </c>
      <c r="E72" s="9">
        <v>1000</v>
      </c>
      <c r="F72" s="9">
        <v>1000</v>
      </c>
      <c r="G72" s="9">
        <v>1000</v>
      </c>
      <c r="H72" s="9">
        <v>1000</v>
      </c>
      <c r="I72" s="32">
        <v>1000</v>
      </c>
      <c r="J72" s="32">
        <v>1000</v>
      </c>
      <c r="K72" s="32">
        <v>1000</v>
      </c>
      <c r="L72" s="9">
        <v>1000</v>
      </c>
      <c r="M72" s="9">
        <v>1000</v>
      </c>
    </row>
    <row r="73" spans="1:13" x14ac:dyDescent="0.25">
      <c r="A73" s="22" t="s">
        <v>17</v>
      </c>
      <c r="B73" s="10">
        <v>2600</v>
      </c>
      <c r="C73" s="10">
        <v>2216</v>
      </c>
      <c r="D73" s="10">
        <v>1769.7</v>
      </c>
      <c r="E73" s="10">
        <v>1587</v>
      </c>
      <c r="F73" s="10">
        <v>1984.9</v>
      </c>
      <c r="G73" s="10">
        <v>2137.5</v>
      </c>
      <c r="H73" s="11">
        <v>1886</v>
      </c>
      <c r="I73" s="11">
        <f>SUM(I66:I72)</f>
        <v>1650.25</v>
      </c>
      <c r="J73" s="11">
        <f>SUM(J66:J72)</f>
        <v>1700</v>
      </c>
      <c r="K73" s="11">
        <f t="shared" ref="K73:L73" si="0">SUM(K66:K72)</f>
        <v>1665.46</v>
      </c>
      <c r="L73" s="11">
        <f t="shared" si="0"/>
        <v>2566</v>
      </c>
      <c r="M73" s="11">
        <f t="shared" ref="M73" si="1">SUM(M66:M72)</f>
        <v>2566</v>
      </c>
    </row>
    <row r="74" spans="1:13" x14ac:dyDescent="0.25">
      <c r="A74" s="22" t="s">
        <v>18</v>
      </c>
      <c r="B74" s="10">
        <v>2506.71</v>
      </c>
      <c r="C74" s="10">
        <v>2216</v>
      </c>
      <c r="D74" s="10">
        <v>1726.28</v>
      </c>
      <c r="E74" s="10">
        <v>1578.83</v>
      </c>
      <c r="F74" s="10">
        <v>1948.46</v>
      </c>
      <c r="G74" s="10">
        <v>2137.5</v>
      </c>
      <c r="H74" s="11">
        <v>1722.55</v>
      </c>
      <c r="I74" s="11">
        <v>1646.1</v>
      </c>
      <c r="J74" s="11">
        <v>1693.17</v>
      </c>
      <c r="K74" s="11">
        <v>1663.34</v>
      </c>
      <c r="L74" s="11">
        <v>2192.62</v>
      </c>
      <c r="M74" s="11">
        <v>1081</v>
      </c>
    </row>
    <row r="75" spans="1:13" s="1" customFormat="1" ht="15.95" customHeight="1" x14ac:dyDescent="0.25">
      <c r="A75" s="23" t="s">
        <v>59</v>
      </c>
      <c r="B75" s="6" t="s">
        <v>87</v>
      </c>
      <c r="C75" s="6" t="s">
        <v>88</v>
      </c>
      <c r="D75" s="6" t="s">
        <v>89</v>
      </c>
      <c r="E75" s="6" t="s">
        <v>90</v>
      </c>
      <c r="F75" s="6" t="s">
        <v>91</v>
      </c>
      <c r="G75" s="6" t="s">
        <v>92</v>
      </c>
      <c r="H75" s="6" t="s">
        <v>150</v>
      </c>
      <c r="I75" s="6" t="s">
        <v>151</v>
      </c>
      <c r="J75" s="6" t="s">
        <v>152</v>
      </c>
      <c r="K75" s="6" t="s">
        <v>188</v>
      </c>
      <c r="L75" s="6" t="s">
        <v>196</v>
      </c>
      <c r="M75" s="39" t="s">
        <v>211</v>
      </c>
    </row>
    <row r="76" spans="1:13" x14ac:dyDescent="0.25">
      <c r="A76" s="25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 x14ac:dyDescent="0.25">
      <c r="A77" s="15" t="s">
        <v>24</v>
      </c>
      <c r="B77" s="7" t="s">
        <v>0</v>
      </c>
      <c r="C77" s="7" t="s">
        <v>1</v>
      </c>
      <c r="D77" s="7" t="s">
        <v>2</v>
      </c>
      <c r="E77" s="7" t="s">
        <v>3</v>
      </c>
      <c r="F77" s="7" t="s">
        <v>4</v>
      </c>
      <c r="G77" s="7" t="s">
        <v>5</v>
      </c>
      <c r="H77" s="7" t="s">
        <v>6</v>
      </c>
      <c r="I77" s="7" t="s">
        <v>11</v>
      </c>
      <c r="J77" s="7" t="s">
        <v>7</v>
      </c>
      <c r="K77" s="7" t="s">
        <v>8</v>
      </c>
      <c r="L77" s="7" t="s">
        <v>9</v>
      </c>
      <c r="M77" s="7" t="s">
        <v>10</v>
      </c>
    </row>
    <row r="78" spans="1:13" x14ac:dyDescent="0.25">
      <c r="A78" s="8" t="s">
        <v>39</v>
      </c>
      <c r="B78" s="9"/>
      <c r="C78" s="9"/>
      <c r="D78" s="9"/>
      <c r="E78" s="9"/>
      <c r="F78" s="9"/>
      <c r="G78" s="9"/>
      <c r="H78" s="9"/>
      <c r="I78" s="30">
        <v>81.2</v>
      </c>
      <c r="J78" s="30"/>
      <c r="K78" s="30">
        <v>37.64</v>
      </c>
      <c r="L78" s="9"/>
      <c r="M78" s="9"/>
    </row>
    <row r="79" spans="1:13" s="1" customFormat="1" x14ac:dyDescent="0.25">
      <c r="A79" s="8" t="s">
        <v>16</v>
      </c>
      <c r="B79" s="9"/>
      <c r="C79" s="9"/>
      <c r="D79" s="9">
        <v>1670</v>
      </c>
      <c r="E79" s="9"/>
      <c r="F79" s="9">
        <v>1735</v>
      </c>
      <c r="G79" s="9">
        <v>1820</v>
      </c>
      <c r="H79" s="9">
        <v>1690</v>
      </c>
      <c r="I79" s="30">
        <v>1590</v>
      </c>
      <c r="J79" s="30">
        <v>1720</v>
      </c>
      <c r="K79" s="30">
        <v>1600</v>
      </c>
      <c r="L79" s="9">
        <v>900</v>
      </c>
      <c r="M79" s="9"/>
    </row>
    <row r="80" spans="1:13" x14ac:dyDescent="0.25">
      <c r="A80" s="8" t="s">
        <v>122</v>
      </c>
      <c r="B80" s="9"/>
      <c r="C80" s="9"/>
      <c r="D80" s="9"/>
      <c r="E80" s="9"/>
      <c r="F80" s="9"/>
      <c r="G80" s="9"/>
      <c r="H80" s="9"/>
      <c r="I80" s="30"/>
      <c r="J80" s="30"/>
      <c r="K80" s="30"/>
      <c r="L80" s="9"/>
      <c r="M80" s="9"/>
    </row>
    <row r="81" spans="1:13" x14ac:dyDescent="0.25">
      <c r="A81" s="21" t="s">
        <v>15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18" t="s">
        <v>48</v>
      </c>
      <c r="B82" s="9"/>
      <c r="C82" s="9">
        <v>1000</v>
      </c>
      <c r="D82" s="9">
        <v>1000</v>
      </c>
      <c r="E82" s="9"/>
      <c r="F82" s="9">
        <v>1000</v>
      </c>
      <c r="G82" s="9">
        <v>1000</v>
      </c>
      <c r="H82" s="9">
        <v>1000</v>
      </c>
      <c r="I82" s="9">
        <v>1000</v>
      </c>
      <c r="J82" s="9">
        <v>1000</v>
      </c>
      <c r="K82" s="9">
        <v>1000</v>
      </c>
      <c r="L82" s="9">
        <v>1000</v>
      </c>
      <c r="M82" s="9"/>
    </row>
    <row r="83" spans="1:13" x14ac:dyDescent="0.25">
      <c r="A83" s="18" t="s">
        <v>50</v>
      </c>
      <c r="B83" s="9"/>
      <c r="C83" s="9">
        <v>1600</v>
      </c>
      <c r="D83" s="9"/>
      <c r="E83" s="9"/>
      <c r="F83" s="9"/>
      <c r="G83" s="9"/>
      <c r="H83" s="9"/>
      <c r="I83" s="32"/>
      <c r="J83" s="32"/>
      <c r="K83" s="32"/>
      <c r="L83" s="9"/>
      <c r="M83" s="9"/>
    </row>
    <row r="84" spans="1:13" x14ac:dyDescent="0.25">
      <c r="A84" s="22" t="s">
        <v>17</v>
      </c>
      <c r="B84" s="10">
        <v>2541.1799999999998</v>
      </c>
      <c r="C84" s="10">
        <v>2600</v>
      </c>
      <c r="D84" s="10">
        <v>2670</v>
      </c>
      <c r="E84" s="10">
        <v>2531.12</v>
      </c>
      <c r="F84" s="10">
        <v>2735</v>
      </c>
      <c r="G84" s="10">
        <v>2820</v>
      </c>
      <c r="H84" s="11">
        <v>2690</v>
      </c>
      <c r="I84" s="11">
        <f>SUM(I77:I83)</f>
        <v>2671.2</v>
      </c>
      <c r="J84" s="11">
        <f>SUM(J77:J83)</f>
        <v>2720</v>
      </c>
      <c r="K84" s="11">
        <f t="shared" ref="K84:M84" si="2">SUM(K77:K83)</f>
        <v>2637.6400000000003</v>
      </c>
      <c r="L84" s="11">
        <f t="shared" si="2"/>
        <v>1900</v>
      </c>
      <c r="M84" s="11">
        <f t="shared" si="2"/>
        <v>0</v>
      </c>
    </row>
    <row r="85" spans="1:13" x14ac:dyDescent="0.25">
      <c r="A85" s="22" t="s">
        <v>18</v>
      </c>
      <c r="B85" s="10">
        <v>2541.1799999999998</v>
      </c>
      <c r="C85" s="10">
        <v>2484.9499999999998</v>
      </c>
      <c r="D85" s="10">
        <v>2096.62</v>
      </c>
      <c r="E85" s="10">
        <v>2531.12</v>
      </c>
      <c r="F85" s="10">
        <v>1680.43</v>
      </c>
      <c r="G85" s="10">
        <v>2396.0300000000002</v>
      </c>
      <c r="H85" s="11">
        <v>2087.3000000000002</v>
      </c>
      <c r="I85" s="11">
        <v>2124.85</v>
      </c>
      <c r="J85" s="11">
        <v>1794.69</v>
      </c>
      <c r="K85" s="11">
        <v>2097.9</v>
      </c>
      <c r="L85" s="11">
        <v>1898.63</v>
      </c>
      <c r="M85" s="11"/>
    </row>
    <row r="86" spans="1:13" s="1" customFormat="1" ht="15.95" customHeight="1" x14ac:dyDescent="0.25">
      <c r="A86" s="23" t="s">
        <v>59</v>
      </c>
      <c r="B86" s="6" t="s">
        <v>60</v>
      </c>
      <c r="C86" s="6" t="s">
        <v>153</v>
      </c>
      <c r="D86" s="6" t="s">
        <v>93</v>
      </c>
      <c r="E86" s="6" t="s">
        <v>60</v>
      </c>
      <c r="F86" s="6" t="s">
        <v>94</v>
      </c>
      <c r="G86" s="6" t="s">
        <v>95</v>
      </c>
      <c r="H86" s="6" t="s">
        <v>154</v>
      </c>
      <c r="I86" s="6" t="s">
        <v>155</v>
      </c>
      <c r="J86" s="6" t="s">
        <v>156</v>
      </c>
      <c r="K86" s="6" t="s">
        <v>197</v>
      </c>
      <c r="L86" s="6" t="s">
        <v>198</v>
      </c>
      <c r="M86" s="39" t="s">
        <v>60</v>
      </c>
    </row>
    <row r="87" spans="1:13" x14ac:dyDescent="0.25">
      <c r="A87" s="26"/>
      <c r="B87" s="16"/>
      <c r="C87" s="16"/>
      <c r="D87" s="16"/>
      <c r="E87" s="16"/>
      <c r="F87" s="16"/>
      <c r="G87" s="16"/>
      <c r="H87" s="16"/>
      <c r="I87" s="33"/>
      <c r="J87" s="16"/>
      <c r="K87" s="16"/>
      <c r="L87" s="16"/>
      <c r="M87" s="16"/>
    </row>
    <row r="88" spans="1:13" x14ac:dyDescent="0.25">
      <c r="A88" s="15" t="s">
        <v>26</v>
      </c>
      <c r="B88" s="7" t="s">
        <v>0</v>
      </c>
      <c r="C88" s="7" t="s">
        <v>1</v>
      </c>
      <c r="D88" s="7" t="s">
        <v>2</v>
      </c>
      <c r="E88" s="7" t="s">
        <v>3</v>
      </c>
      <c r="F88" s="7" t="s">
        <v>4</v>
      </c>
      <c r="G88" s="7" t="s">
        <v>5</v>
      </c>
      <c r="H88" s="7" t="s">
        <v>6</v>
      </c>
      <c r="I88" s="7" t="s">
        <v>11</v>
      </c>
      <c r="J88" s="7" t="s">
        <v>7</v>
      </c>
      <c r="K88" s="7" t="s">
        <v>8</v>
      </c>
      <c r="L88" s="7" t="s">
        <v>9</v>
      </c>
      <c r="M88" s="7" t="s">
        <v>10</v>
      </c>
    </row>
    <row r="89" spans="1:13" x14ac:dyDescent="0.25">
      <c r="A89" s="8" t="s">
        <v>39</v>
      </c>
      <c r="B89" s="9"/>
      <c r="C89" s="9"/>
      <c r="D89" s="9"/>
      <c r="E89" s="9"/>
      <c r="F89" s="9">
        <v>95.94</v>
      </c>
      <c r="G89" s="9"/>
      <c r="H89" s="9">
        <v>202.44</v>
      </c>
      <c r="I89" s="29"/>
      <c r="J89" s="9"/>
      <c r="K89" s="9">
        <v>48.92</v>
      </c>
      <c r="L89" s="9"/>
      <c r="M89" s="9">
        <v>98.99</v>
      </c>
    </row>
    <row r="90" spans="1:13" x14ac:dyDescent="0.25">
      <c r="A90" s="8" t="s">
        <v>16</v>
      </c>
      <c r="B90" s="9">
        <v>2107.94</v>
      </c>
      <c r="C90" s="9">
        <v>1549.33</v>
      </c>
      <c r="D90" s="9">
        <v>2580.5300000000002</v>
      </c>
      <c r="E90" s="9">
        <v>2506.84</v>
      </c>
      <c r="F90" s="9">
        <v>2605.38</v>
      </c>
      <c r="G90" s="9">
        <v>2753.51</v>
      </c>
      <c r="H90" s="9">
        <v>2441.1</v>
      </c>
      <c r="I90" s="28">
        <v>833.71</v>
      </c>
      <c r="J90" s="30">
        <v>2880.86</v>
      </c>
      <c r="K90" s="30">
        <v>2631.75</v>
      </c>
      <c r="L90" s="9">
        <v>2414.73</v>
      </c>
      <c r="M90" s="30">
        <v>2437.11</v>
      </c>
    </row>
    <row r="91" spans="1:13" x14ac:dyDescent="0.25">
      <c r="A91" s="8" t="s">
        <v>122</v>
      </c>
      <c r="B91" s="9"/>
      <c r="C91" s="9"/>
      <c r="D91" s="9"/>
      <c r="E91" s="9"/>
      <c r="F91" s="9"/>
      <c r="G91" s="9"/>
      <c r="H91" s="9"/>
      <c r="I91" s="28"/>
      <c r="J91" s="30">
        <v>32.869999999999997</v>
      </c>
      <c r="K91" s="30"/>
      <c r="L91" s="9"/>
      <c r="M91" s="9"/>
    </row>
    <row r="92" spans="1:13" x14ac:dyDescent="0.25">
      <c r="A92" s="21" t="s">
        <v>200</v>
      </c>
      <c r="B92" s="9"/>
      <c r="C92" s="9"/>
      <c r="D92" s="9"/>
      <c r="E92" s="9">
        <v>129.57</v>
      </c>
      <c r="F92" s="9"/>
      <c r="G92" s="9"/>
      <c r="H92" s="9"/>
      <c r="I92" s="29"/>
      <c r="J92" s="9"/>
      <c r="K92" s="9">
        <v>60.63</v>
      </c>
      <c r="L92" s="9">
        <v>330</v>
      </c>
      <c r="M92" s="9">
        <f>110+46.21</f>
        <v>156.21</v>
      </c>
    </row>
    <row r="93" spans="1:13" x14ac:dyDescent="0.25">
      <c r="A93" s="18" t="s">
        <v>40</v>
      </c>
      <c r="B93" s="9"/>
      <c r="C93" s="9">
        <v>1100</v>
      </c>
      <c r="D93" s="9"/>
      <c r="E93" s="9"/>
      <c r="F93" s="9"/>
      <c r="G93" s="9"/>
      <c r="H93" s="9"/>
      <c r="I93" s="29"/>
      <c r="J93" s="9"/>
      <c r="K93" s="9"/>
      <c r="L93" s="9"/>
      <c r="M93" s="9"/>
    </row>
    <row r="94" spans="1:13" x14ac:dyDescent="0.25">
      <c r="A94" s="18" t="s">
        <v>44</v>
      </c>
      <c r="B94" s="9"/>
      <c r="C94" s="9">
        <v>200</v>
      </c>
      <c r="D94" s="9"/>
      <c r="E94" s="9"/>
      <c r="F94" s="9"/>
      <c r="G94" s="9"/>
      <c r="H94" s="9"/>
      <c r="I94" s="31"/>
      <c r="J94" s="32"/>
      <c r="K94" s="9"/>
      <c r="L94" s="9"/>
      <c r="M94" s="9"/>
    </row>
    <row r="95" spans="1:13" s="1" customFormat="1" x14ac:dyDescent="0.25">
      <c r="A95" s="18" t="s">
        <v>43</v>
      </c>
      <c r="B95" s="9"/>
      <c r="C95" s="9"/>
      <c r="D95" s="9">
        <v>30.99</v>
      </c>
      <c r="E95" s="9"/>
      <c r="F95" s="9"/>
      <c r="G95" s="9"/>
      <c r="H95" s="9"/>
      <c r="I95" s="29"/>
      <c r="J95" s="9"/>
      <c r="K95" s="9"/>
      <c r="L95" s="9"/>
      <c r="M95" s="9"/>
    </row>
    <row r="96" spans="1:13" x14ac:dyDescent="0.25">
      <c r="A96" s="22" t="s">
        <v>17</v>
      </c>
      <c r="B96" s="10">
        <v>2107.94</v>
      </c>
      <c r="C96" s="10">
        <v>2849.33</v>
      </c>
      <c r="D96" s="10">
        <v>2611.52</v>
      </c>
      <c r="E96" s="10">
        <v>2636.41</v>
      </c>
      <c r="F96" s="10">
        <v>2701.32</v>
      </c>
      <c r="G96" s="10">
        <v>2753.51</v>
      </c>
      <c r="H96" s="11">
        <v>2643.54</v>
      </c>
      <c r="I96" s="11">
        <f>SUM(I89:I95)</f>
        <v>833.71</v>
      </c>
      <c r="J96" s="11">
        <f>SUM(J89:J95)</f>
        <v>2913.73</v>
      </c>
      <c r="K96" s="11">
        <f t="shared" ref="K96:M96" si="3">SUM(K89:K95)</f>
        <v>2741.3</v>
      </c>
      <c r="L96" s="11">
        <f t="shared" si="3"/>
        <v>2744.73</v>
      </c>
      <c r="M96" s="11">
        <f t="shared" si="3"/>
        <v>2692.31</v>
      </c>
    </row>
    <row r="97" spans="1:13" x14ac:dyDescent="0.25">
      <c r="A97" s="22" t="s">
        <v>18</v>
      </c>
      <c r="B97" s="10">
        <v>2107.94</v>
      </c>
      <c r="C97" s="10">
        <v>2600</v>
      </c>
      <c r="D97" s="10">
        <v>2600</v>
      </c>
      <c r="E97" s="10">
        <v>2600</v>
      </c>
      <c r="F97" s="10">
        <v>2600</v>
      </c>
      <c r="G97" s="10">
        <v>2600</v>
      </c>
      <c r="H97" s="11">
        <v>2600</v>
      </c>
      <c r="I97" s="11">
        <v>833.71</v>
      </c>
      <c r="J97" s="11">
        <v>2600</v>
      </c>
      <c r="K97" s="11">
        <v>2600</v>
      </c>
      <c r="L97" s="11">
        <v>2600</v>
      </c>
      <c r="M97" s="11">
        <v>1972.37</v>
      </c>
    </row>
    <row r="98" spans="1:13" s="1" customFormat="1" ht="15.95" customHeight="1" x14ac:dyDescent="0.25">
      <c r="A98" s="23" t="s">
        <v>59</v>
      </c>
      <c r="B98" s="6" t="s">
        <v>96</v>
      </c>
      <c r="C98" s="6" t="s">
        <v>97</v>
      </c>
      <c r="D98" s="6" t="s">
        <v>98</v>
      </c>
      <c r="E98" s="6" t="s">
        <v>99</v>
      </c>
      <c r="F98" s="6" t="s">
        <v>100</v>
      </c>
      <c r="G98" s="6" t="s">
        <v>157</v>
      </c>
      <c r="H98" s="6" t="s">
        <v>158</v>
      </c>
      <c r="I98" s="6" t="s">
        <v>159</v>
      </c>
      <c r="J98" s="6" t="s">
        <v>160</v>
      </c>
      <c r="K98" s="6" t="s">
        <v>183</v>
      </c>
      <c r="L98" s="6" t="s">
        <v>199</v>
      </c>
      <c r="M98" s="39" t="s">
        <v>212</v>
      </c>
    </row>
    <row r="99" spans="1:13" x14ac:dyDescent="0.25">
      <c r="A99" s="26"/>
      <c r="B99" s="16"/>
      <c r="C99" s="16"/>
      <c r="D99" s="16"/>
      <c r="E99" s="16"/>
      <c r="F99" s="16"/>
      <c r="G99" s="16"/>
      <c r="H99" s="16"/>
      <c r="I99" s="33"/>
      <c r="J99" s="16"/>
      <c r="K99" s="16"/>
      <c r="L99" s="16"/>
      <c r="M99" s="16"/>
    </row>
    <row r="100" spans="1:13" x14ac:dyDescent="0.25">
      <c r="A100" s="15" t="s">
        <v>27</v>
      </c>
      <c r="B100" s="7" t="s">
        <v>0</v>
      </c>
      <c r="C100" s="7" t="s">
        <v>1</v>
      </c>
      <c r="D100" s="7" t="s">
        <v>2</v>
      </c>
      <c r="E100" s="7" t="s">
        <v>3</v>
      </c>
      <c r="F100" s="7" t="s">
        <v>4</v>
      </c>
      <c r="G100" s="7" t="s">
        <v>5</v>
      </c>
      <c r="H100" s="7" t="s">
        <v>6</v>
      </c>
      <c r="I100" s="7" t="s">
        <v>11</v>
      </c>
      <c r="J100" s="7" t="s">
        <v>7</v>
      </c>
      <c r="K100" s="7" t="s">
        <v>8</v>
      </c>
      <c r="L100" s="7" t="s">
        <v>9</v>
      </c>
      <c r="M100" s="7" t="s">
        <v>10</v>
      </c>
    </row>
    <row r="101" spans="1:13" x14ac:dyDescent="0.25">
      <c r="A101" s="8" t="s">
        <v>33</v>
      </c>
      <c r="B101" s="9">
        <v>35.630000000000003</v>
      </c>
      <c r="C101" s="9">
        <v>16.87</v>
      </c>
      <c r="D101" s="9"/>
      <c r="E101" s="9"/>
      <c r="F101" s="9">
        <v>33.630000000000003</v>
      </c>
      <c r="G101" s="9">
        <v>16.77</v>
      </c>
      <c r="H101" s="9">
        <v>18.64</v>
      </c>
      <c r="I101" s="9"/>
      <c r="J101" s="9">
        <v>18.14</v>
      </c>
      <c r="K101" s="9">
        <v>18.73</v>
      </c>
      <c r="L101" s="9"/>
      <c r="M101" s="9">
        <v>18.489999999999998</v>
      </c>
    </row>
    <row r="102" spans="1:13" x14ac:dyDescent="0.25">
      <c r="A102" s="8" t="s">
        <v>16</v>
      </c>
      <c r="B102" s="9">
        <v>27</v>
      </c>
      <c r="C102" s="9">
        <v>24.59</v>
      </c>
      <c r="D102" s="9">
        <v>242.77</v>
      </c>
      <c r="E102" s="9">
        <v>319.64999999999998</v>
      </c>
      <c r="F102" s="9">
        <v>195.33</v>
      </c>
      <c r="G102" s="9">
        <v>196.89</v>
      </c>
      <c r="H102" s="9">
        <v>95.68</v>
      </c>
      <c r="I102" s="30">
        <v>160.82</v>
      </c>
      <c r="J102" s="30">
        <v>162.27000000000001</v>
      </c>
      <c r="K102" s="30">
        <v>184.16</v>
      </c>
      <c r="L102" s="30">
        <v>184.89</v>
      </c>
      <c r="M102" s="30">
        <v>85.3</v>
      </c>
    </row>
    <row r="103" spans="1:13" x14ac:dyDescent="0.25">
      <c r="A103" s="8" t="s">
        <v>122</v>
      </c>
      <c r="B103" s="9"/>
      <c r="C103" s="9"/>
      <c r="D103" s="9"/>
      <c r="E103" s="9"/>
      <c r="F103" s="9"/>
      <c r="G103" s="9"/>
      <c r="H103" s="9"/>
      <c r="I103" s="30"/>
      <c r="J103" s="30"/>
      <c r="K103" s="30"/>
      <c r="L103" s="30"/>
      <c r="M103" s="30"/>
    </row>
    <row r="104" spans="1:13" x14ac:dyDescent="0.25">
      <c r="A104" s="21" t="s">
        <v>15</v>
      </c>
      <c r="B104" s="9"/>
      <c r="C104" s="9"/>
      <c r="D104" s="9"/>
      <c r="E104" s="9"/>
      <c r="F104" s="9"/>
      <c r="G104" s="9"/>
      <c r="H104" s="9">
        <v>92.3</v>
      </c>
      <c r="I104" s="9"/>
      <c r="J104" s="9"/>
      <c r="K104" s="9"/>
      <c r="L104" s="9"/>
      <c r="M104" s="9"/>
    </row>
    <row r="105" spans="1:13" s="1" customFormat="1" x14ac:dyDescent="0.25">
      <c r="A105" s="21" t="s">
        <v>56</v>
      </c>
      <c r="B105" s="9">
        <v>1800</v>
      </c>
      <c r="C105" s="9">
        <v>1800</v>
      </c>
      <c r="D105" s="9">
        <v>1800</v>
      </c>
      <c r="E105" s="9">
        <v>1800</v>
      </c>
      <c r="F105" s="9">
        <v>1800</v>
      </c>
      <c r="G105" s="9">
        <v>1800</v>
      </c>
      <c r="H105" s="9">
        <v>1800</v>
      </c>
      <c r="I105" s="9">
        <v>1800</v>
      </c>
      <c r="J105" s="9">
        <v>1800</v>
      </c>
      <c r="K105" s="9">
        <v>1800</v>
      </c>
      <c r="L105" s="9">
        <v>1800</v>
      </c>
      <c r="M105" s="9">
        <v>1800</v>
      </c>
    </row>
    <row r="106" spans="1:13" x14ac:dyDescent="0.25">
      <c r="A106" s="18" t="s">
        <v>55</v>
      </c>
      <c r="B106" s="9">
        <v>600</v>
      </c>
      <c r="C106" s="9">
        <v>600</v>
      </c>
      <c r="D106" s="9">
        <v>600</v>
      </c>
      <c r="E106" s="9">
        <v>600</v>
      </c>
      <c r="F106" s="9">
        <v>600</v>
      </c>
      <c r="G106" s="9">
        <v>600</v>
      </c>
      <c r="H106" s="9">
        <v>600</v>
      </c>
      <c r="I106" s="9">
        <v>600</v>
      </c>
      <c r="J106" s="9">
        <v>600</v>
      </c>
      <c r="K106" s="9">
        <v>600</v>
      </c>
      <c r="L106" s="9">
        <v>600</v>
      </c>
      <c r="M106" s="9">
        <v>600</v>
      </c>
    </row>
    <row r="107" spans="1:13" x14ac:dyDescent="0.25">
      <c r="A107" s="18" t="s">
        <v>14</v>
      </c>
      <c r="B107" s="9"/>
      <c r="C107" s="9"/>
      <c r="D107" s="9"/>
      <c r="E107" s="9"/>
      <c r="F107" s="9"/>
      <c r="G107" s="9"/>
      <c r="H107" s="9"/>
      <c r="I107" s="32"/>
      <c r="J107" s="32"/>
      <c r="K107" s="32"/>
      <c r="L107" s="9"/>
      <c r="M107" s="32"/>
    </row>
    <row r="108" spans="1:13" x14ac:dyDescent="0.25">
      <c r="A108" s="22" t="s">
        <v>17</v>
      </c>
      <c r="B108" s="10">
        <v>2462.63</v>
      </c>
      <c r="C108" s="10">
        <v>2441.46</v>
      </c>
      <c r="D108" s="10">
        <v>2642.77</v>
      </c>
      <c r="E108" s="10">
        <v>2719.65</v>
      </c>
      <c r="F108" s="10">
        <v>2628.96</v>
      </c>
      <c r="G108" s="10">
        <v>2613.66</v>
      </c>
      <c r="H108" s="11">
        <v>2606.62</v>
      </c>
      <c r="I108" s="11">
        <f>SUM(I101:I107)</f>
        <v>2560.8199999999997</v>
      </c>
      <c r="J108" s="11">
        <f>SUM(J101:J107)</f>
        <v>2580.41</v>
      </c>
      <c r="K108" s="11">
        <f t="shared" ref="K108:M108" si="4">SUM(K101:K107)</f>
        <v>2602.89</v>
      </c>
      <c r="L108" s="11">
        <f t="shared" si="4"/>
        <v>2584.89</v>
      </c>
      <c r="M108" s="11">
        <f t="shared" si="4"/>
        <v>2503.79</v>
      </c>
    </row>
    <row r="109" spans="1:13" x14ac:dyDescent="0.25">
      <c r="A109" s="22" t="s">
        <v>18</v>
      </c>
      <c r="B109" s="10">
        <v>2462.63</v>
      </c>
      <c r="C109" s="10">
        <v>2441.46</v>
      </c>
      <c r="D109" s="10">
        <v>2600</v>
      </c>
      <c r="E109" s="10">
        <v>2600</v>
      </c>
      <c r="F109" s="10" t="s">
        <v>28</v>
      </c>
      <c r="G109" s="10">
        <v>2600</v>
      </c>
      <c r="H109" s="11">
        <v>2600</v>
      </c>
      <c r="I109" s="11">
        <v>2472</v>
      </c>
      <c r="J109" s="11">
        <v>2575.0100000000002</v>
      </c>
      <c r="K109" s="11">
        <v>2340.2199999999998</v>
      </c>
      <c r="L109" s="11">
        <v>2574.02</v>
      </c>
      <c r="M109" s="11">
        <v>2483.8200000000002</v>
      </c>
    </row>
    <row r="110" spans="1:13" s="1" customFormat="1" ht="15.95" customHeight="1" x14ac:dyDescent="0.25">
      <c r="A110" s="23" t="s">
        <v>59</v>
      </c>
      <c r="B110" s="6" t="s">
        <v>101</v>
      </c>
      <c r="C110" s="6" t="s">
        <v>102</v>
      </c>
      <c r="D110" s="6" t="s">
        <v>103</v>
      </c>
      <c r="E110" s="6" t="s">
        <v>104</v>
      </c>
      <c r="F110" s="6" t="s">
        <v>105</v>
      </c>
      <c r="G110" s="6" t="s">
        <v>106</v>
      </c>
      <c r="H110" s="6" t="s">
        <v>161</v>
      </c>
      <c r="I110" s="6" t="s">
        <v>177</v>
      </c>
      <c r="J110" s="6" t="s">
        <v>162</v>
      </c>
      <c r="K110" s="6" t="s">
        <v>184</v>
      </c>
      <c r="L110" s="6" t="s">
        <v>207</v>
      </c>
      <c r="M110" s="39" t="s">
        <v>218</v>
      </c>
    </row>
    <row r="111" spans="1:13" x14ac:dyDescent="0.25">
      <c r="A111" s="26"/>
      <c r="B111" s="16"/>
      <c r="C111" s="16"/>
      <c r="D111" s="16"/>
      <c r="E111" s="16"/>
      <c r="F111" s="16"/>
      <c r="G111" s="16"/>
      <c r="H111" s="16"/>
      <c r="I111" s="33"/>
      <c r="J111" s="16"/>
      <c r="K111" s="16"/>
      <c r="L111" s="16"/>
      <c r="M111" s="16"/>
    </row>
    <row r="112" spans="1:13" x14ac:dyDescent="0.25">
      <c r="A112" s="15" t="s">
        <v>29</v>
      </c>
      <c r="B112" s="7" t="s">
        <v>0</v>
      </c>
      <c r="C112" s="7" t="s">
        <v>1</v>
      </c>
      <c r="D112" s="7" t="s">
        <v>2</v>
      </c>
      <c r="E112" s="7" t="s">
        <v>3</v>
      </c>
      <c r="F112" s="7" t="s">
        <v>4</v>
      </c>
      <c r="G112" s="7" t="s">
        <v>5</v>
      </c>
      <c r="H112" s="7" t="s">
        <v>6</v>
      </c>
      <c r="I112" s="7" t="s">
        <v>11</v>
      </c>
      <c r="J112" s="7" t="s">
        <v>7</v>
      </c>
      <c r="K112" s="7" t="s">
        <v>8</v>
      </c>
      <c r="L112" s="7" t="s">
        <v>9</v>
      </c>
      <c r="M112" s="7" t="s">
        <v>10</v>
      </c>
    </row>
    <row r="113" spans="1:13" x14ac:dyDescent="0.25">
      <c r="A113" s="8" t="s">
        <v>39</v>
      </c>
      <c r="B113" s="9"/>
      <c r="C113" s="9">
        <v>42.28</v>
      </c>
      <c r="D113" s="9"/>
      <c r="E113" s="9"/>
      <c r="F113" s="9"/>
      <c r="G113" s="9"/>
      <c r="H113" s="9">
        <v>87.91</v>
      </c>
      <c r="I113" s="9"/>
      <c r="J113" s="9"/>
      <c r="K113" s="9">
        <v>55</v>
      </c>
      <c r="L113" s="9">
        <v>51.08</v>
      </c>
      <c r="M113" s="9"/>
    </row>
    <row r="114" spans="1:13" x14ac:dyDescent="0.25">
      <c r="A114" s="8" t="s">
        <v>16</v>
      </c>
      <c r="B114" s="9">
        <v>2017</v>
      </c>
      <c r="C114" s="9">
        <v>845</v>
      </c>
      <c r="D114" s="9"/>
      <c r="E114" s="9"/>
      <c r="F114" s="9"/>
      <c r="G114" s="9">
        <v>2300</v>
      </c>
      <c r="H114" s="9">
        <v>1935.86</v>
      </c>
      <c r="I114" s="30">
        <v>2482</v>
      </c>
      <c r="J114" s="9">
        <v>2101</v>
      </c>
      <c r="K114" s="30">
        <v>2280</v>
      </c>
      <c r="L114" s="30">
        <v>916</v>
      </c>
      <c r="M114" s="30">
        <v>1679</v>
      </c>
    </row>
    <row r="115" spans="1:13" x14ac:dyDescent="0.25">
      <c r="A115" s="8" t="s">
        <v>45</v>
      </c>
      <c r="B115" s="9"/>
      <c r="C115" s="9"/>
      <c r="D115" s="9"/>
      <c r="E115" s="9">
        <v>748</v>
      </c>
      <c r="F115" s="9"/>
      <c r="G115" s="9"/>
      <c r="H115" s="9"/>
      <c r="I115" s="30"/>
      <c r="J115" s="9"/>
      <c r="K115" s="9"/>
      <c r="L115" s="30"/>
      <c r="M115" s="30"/>
    </row>
    <row r="116" spans="1:13" x14ac:dyDescent="0.25">
      <c r="A116" s="21" t="s">
        <v>46</v>
      </c>
      <c r="B116" s="9"/>
      <c r="C116" s="9"/>
      <c r="D116" s="9"/>
      <c r="E116" s="9">
        <v>1477.77</v>
      </c>
      <c r="F116" s="9"/>
      <c r="G116" s="9"/>
      <c r="H116" s="9"/>
      <c r="I116" s="9"/>
      <c r="J116" s="9"/>
      <c r="K116" s="9"/>
      <c r="L116" s="9">
        <v>1000</v>
      </c>
      <c r="M116" s="9"/>
    </row>
    <row r="117" spans="1:13" x14ac:dyDescent="0.25">
      <c r="A117" s="18" t="s">
        <v>53</v>
      </c>
      <c r="B117" s="9"/>
      <c r="C117" s="9">
        <v>1000</v>
      </c>
      <c r="D117" s="9">
        <v>1000</v>
      </c>
      <c r="E117" s="9"/>
      <c r="F117" s="9"/>
      <c r="G117" s="9"/>
      <c r="H117" s="9"/>
      <c r="I117" s="9"/>
      <c r="J117" s="9"/>
      <c r="K117" s="9"/>
      <c r="L117" s="9"/>
      <c r="M117" s="9">
        <v>500</v>
      </c>
    </row>
    <row r="118" spans="1:13" x14ac:dyDescent="0.25">
      <c r="A118" s="18" t="s">
        <v>54</v>
      </c>
      <c r="B118" s="9"/>
      <c r="C118" s="9">
        <v>600</v>
      </c>
      <c r="D118" s="9">
        <v>1000</v>
      </c>
      <c r="E118" s="9">
        <v>410</v>
      </c>
      <c r="F118" s="9">
        <v>1500</v>
      </c>
      <c r="G118" s="9"/>
      <c r="H118" s="9"/>
      <c r="I118" s="32"/>
      <c r="J118" s="9"/>
      <c r="K118" s="9"/>
      <c r="L118" s="32">
        <v>210</v>
      </c>
      <c r="M118" s="32"/>
    </row>
    <row r="119" spans="1:13" s="1" customFormat="1" ht="24" x14ac:dyDescent="0.25">
      <c r="A119" s="18" t="s">
        <v>42</v>
      </c>
      <c r="B119" s="9"/>
      <c r="C119" s="9"/>
      <c r="D119" s="9">
        <v>100</v>
      </c>
      <c r="E119" s="9"/>
      <c r="F119" s="9"/>
      <c r="G119" s="9"/>
      <c r="H119" s="9"/>
      <c r="I119" s="32">
        <v>100</v>
      </c>
      <c r="J119" s="9">
        <v>70</v>
      </c>
      <c r="K119" s="9"/>
      <c r="L119" s="32"/>
      <c r="M119" s="32">
        <v>300</v>
      </c>
    </row>
    <row r="120" spans="1:13" x14ac:dyDescent="0.25">
      <c r="A120" s="22" t="s">
        <v>17</v>
      </c>
      <c r="B120" s="10">
        <v>2017</v>
      </c>
      <c r="C120" s="10">
        <v>2487.2800000000002</v>
      </c>
      <c r="D120" s="10">
        <v>2100</v>
      </c>
      <c r="E120" s="10">
        <v>2635.77</v>
      </c>
      <c r="F120" s="10">
        <v>1500</v>
      </c>
      <c r="G120" s="10">
        <v>2300</v>
      </c>
      <c r="H120" s="11">
        <v>2023.77</v>
      </c>
      <c r="I120" s="11">
        <f>SUM(I113:I119)</f>
        <v>2582</v>
      </c>
      <c r="J120" s="11">
        <f>SUM(J113:J119)</f>
        <v>2171</v>
      </c>
      <c r="K120" s="11">
        <f t="shared" ref="K120:M120" si="5">SUM(K113:K119)</f>
        <v>2335</v>
      </c>
      <c r="L120" s="11">
        <f t="shared" si="5"/>
        <v>2177.08</v>
      </c>
      <c r="M120" s="11">
        <f t="shared" si="5"/>
        <v>2479</v>
      </c>
    </row>
    <row r="121" spans="1:13" x14ac:dyDescent="0.25">
      <c r="A121" s="22" t="s">
        <v>18</v>
      </c>
      <c r="B121" s="10">
        <v>1523.67</v>
      </c>
      <c r="C121" s="10">
        <v>2476.58</v>
      </c>
      <c r="D121" s="10">
        <v>2079.0700000000002</v>
      </c>
      <c r="E121" s="10">
        <v>2600</v>
      </c>
      <c r="F121" s="10">
        <v>1384.84</v>
      </c>
      <c r="G121" s="10">
        <v>2219.35</v>
      </c>
      <c r="H121" s="11">
        <v>2012.15</v>
      </c>
      <c r="I121" s="11">
        <v>2524.91</v>
      </c>
      <c r="J121" s="11">
        <v>2139.2199999999998</v>
      </c>
      <c r="K121" s="11">
        <v>1732.15</v>
      </c>
      <c r="L121" s="11">
        <v>2165.58</v>
      </c>
      <c r="M121" s="11">
        <v>2337.64</v>
      </c>
    </row>
    <row r="122" spans="1:13" s="1" customFormat="1" ht="15.95" customHeight="1" x14ac:dyDescent="0.25">
      <c r="A122" s="23" t="s">
        <v>59</v>
      </c>
      <c r="B122" s="6" t="s">
        <v>107</v>
      </c>
      <c r="C122" s="6" t="s">
        <v>108</v>
      </c>
      <c r="D122" s="6" t="s">
        <v>109</v>
      </c>
      <c r="E122" s="6" t="s">
        <v>110</v>
      </c>
      <c r="F122" s="6" t="s">
        <v>111</v>
      </c>
      <c r="G122" s="6" t="s">
        <v>112</v>
      </c>
      <c r="H122" s="6" t="s">
        <v>163</v>
      </c>
      <c r="I122" s="6" t="s">
        <v>164</v>
      </c>
      <c r="J122" s="6" t="s">
        <v>165</v>
      </c>
      <c r="K122" s="6" t="s">
        <v>185</v>
      </c>
      <c r="L122" s="6" t="s">
        <v>192</v>
      </c>
      <c r="M122" s="39" t="s">
        <v>213</v>
      </c>
    </row>
    <row r="123" spans="1:13" x14ac:dyDescent="0.25">
      <c r="A123" s="26"/>
      <c r="B123" s="16"/>
      <c r="C123" s="16"/>
      <c r="D123" s="16"/>
      <c r="E123" s="16"/>
      <c r="F123" s="16"/>
      <c r="G123" s="16"/>
      <c r="H123" s="16"/>
      <c r="I123" s="33"/>
      <c r="J123" s="16"/>
      <c r="K123" s="16"/>
      <c r="L123" s="16"/>
      <c r="M123" s="16"/>
    </row>
    <row r="124" spans="1:13" x14ac:dyDescent="0.25">
      <c r="A124" s="15" t="s">
        <v>30</v>
      </c>
      <c r="B124" s="7" t="s">
        <v>0</v>
      </c>
      <c r="C124" s="7" t="s">
        <v>1</v>
      </c>
      <c r="D124" s="7" t="s">
        <v>2</v>
      </c>
      <c r="E124" s="7" t="s">
        <v>3</v>
      </c>
      <c r="F124" s="7" t="s">
        <v>4</v>
      </c>
      <c r="G124" s="7" t="s">
        <v>5</v>
      </c>
      <c r="H124" s="7" t="s">
        <v>6</v>
      </c>
      <c r="I124" s="7" t="s">
        <v>11</v>
      </c>
      <c r="J124" s="7" t="s">
        <v>7</v>
      </c>
      <c r="K124" s="7" t="s">
        <v>8</v>
      </c>
      <c r="L124" s="7" t="s">
        <v>9</v>
      </c>
      <c r="M124" s="7" t="s">
        <v>10</v>
      </c>
    </row>
    <row r="125" spans="1:13" x14ac:dyDescent="0.25">
      <c r="A125" s="8" t="s">
        <v>33</v>
      </c>
      <c r="B125" s="9">
        <v>43.79</v>
      </c>
      <c r="C125" s="9">
        <v>17.100000000000001</v>
      </c>
      <c r="D125" s="9">
        <v>16.77</v>
      </c>
      <c r="E125" s="9">
        <v>16.86</v>
      </c>
      <c r="F125" s="9">
        <v>16.77</v>
      </c>
      <c r="G125" s="9">
        <v>17.45</v>
      </c>
      <c r="H125" s="9">
        <v>18.16</v>
      </c>
      <c r="I125" s="9">
        <v>18.13</v>
      </c>
      <c r="J125" s="9">
        <v>18.14</v>
      </c>
      <c r="K125" s="9">
        <v>18.73</v>
      </c>
      <c r="L125" s="9">
        <v>18.489999999999998</v>
      </c>
      <c r="M125" s="9">
        <v>17.72</v>
      </c>
    </row>
    <row r="126" spans="1:13" x14ac:dyDescent="0.25">
      <c r="A126" s="8" t="s">
        <v>16</v>
      </c>
      <c r="B126" s="9"/>
      <c r="C126" s="9"/>
      <c r="D126" s="9"/>
      <c r="E126" s="9"/>
      <c r="F126" s="9"/>
      <c r="G126" s="9"/>
      <c r="H126" s="9"/>
      <c r="I126" s="30"/>
      <c r="J126" s="30"/>
      <c r="K126" s="30"/>
      <c r="L126" s="30"/>
      <c r="M126" s="30"/>
    </row>
    <row r="127" spans="1:13" x14ac:dyDescent="0.25">
      <c r="A127" s="8" t="s">
        <v>122</v>
      </c>
      <c r="B127" s="9"/>
      <c r="C127" s="9"/>
      <c r="D127" s="9"/>
      <c r="E127" s="9"/>
      <c r="F127" s="9"/>
      <c r="G127" s="9"/>
      <c r="H127" s="9"/>
      <c r="I127" s="30"/>
      <c r="J127" s="30"/>
      <c r="K127" s="30"/>
      <c r="L127" s="30"/>
      <c r="M127" s="30"/>
    </row>
    <row r="128" spans="1:13" x14ac:dyDescent="0.25">
      <c r="A128" s="21" t="s">
        <v>15</v>
      </c>
      <c r="B128" s="9"/>
      <c r="C128" s="9"/>
      <c r="D128" s="9"/>
      <c r="E128" s="9">
        <v>30.9</v>
      </c>
      <c r="F128" s="9">
        <v>45.5</v>
      </c>
      <c r="G128" s="9"/>
      <c r="H128" s="9"/>
      <c r="I128" s="9"/>
      <c r="J128" s="9">
        <v>26.24</v>
      </c>
      <c r="K128" s="9">
        <v>31.23</v>
      </c>
      <c r="L128" s="9">
        <v>31.99</v>
      </c>
      <c r="M128" s="9">
        <v>32.700000000000003</v>
      </c>
    </row>
    <row r="129" spans="1:13" x14ac:dyDescent="0.25">
      <c r="A129" s="18" t="s">
        <v>51</v>
      </c>
      <c r="B129" s="9">
        <v>1000</v>
      </c>
      <c r="C129" s="9">
        <v>1000</v>
      </c>
      <c r="D129" s="9">
        <v>1000</v>
      </c>
      <c r="E129" s="9">
        <v>1000</v>
      </c>
      <c r="F129" s="9">
        <v>1000</v>
      </c>
      <c r="G129" s="9">
        <v>1000</v>
      </c>
      <c r="H129" s="9">
        <v>1000</v>
      </c>
      <c r="I129" s="9">
        <v>1000</v>
      </c>
      <c r="J129" s="9">
        <v>1000</v>
      </c>
      <c r="K129" s="9">
        <v>1000</v>
      </c>
      <c r="L129" s="9">
        <v>1000</v>
      </c>
      <c r="M129" s="9">
        <v>1000</v>
      </c>
    </row>
    <row r="130" spans="1:13" x14ac:dyDescent="0.25">
      <c r="A130" s="18" t="s">
        <v>52</v>
      </c>
      <c r="B130" s="9">
        <v>1550</v>
      </c>
      <c r="C130" s="9">
        <v>1550</v>
      </c>
      <c r="D130" s="9">
        <v>1550</v>
      </c>
      <c r="E130" s="9">
        <v>1550</v>
      </c>
      <c r="F130" s="9">
        <v>1550</v>
      </c>
      <c r="G130" s="9">
        <v>1550</v>
      </c>
      <c r="H130" s="9">
        <v>1550</v>
      </c>
      <c r="I130" s="32">
        <v>1550</v>
      </c>
      <c r="J130" s="32">
        <v>1550</v>
      </c>
      <c r="K130" s="32">
        <v>1550</v>
      </c>
      <c r="L130" s="32">
        <v>1550</v>
      </c>
      <c r="M130" s="32">
        <v>1550</v>
      </c>
    </row>
    <row r="131" spans="1:13" x14ac:dyDescent="0.25">
      <c r="A131" s="22" t="s">
        <v>17</v>
      </c>
      <c r="B131" s="10">
        <v>2593.79</v>
      </c>
      <c r="C131" s="10">
        <v>2567.1</v>
      </c>
      <c r="D131" s="10">
        <v>2566.77</v>
      </c>
      <c r="E131" s="10">
        <v>2597.7600000000002</v>
      </c>
      <c r="F131" s="10">
        <v>2612.27</v>
      </c>
      <c r="G131" s="10">
        <v>2567.4499999999998</v>
      </c>
      <c r="H131" s="11">
        <v>2568.16</v>
      </c>
      <c r="I131" s="11">
        <f>SUM(I124:I130)</f>
        <v>2568.13</v>
      </c>
      <c r="J131" s="11">
        <f>SUM(J124:J130)</f>
        <v>2594.38</v>
      </c>
      <c r="K131" s="11">
        <f t="shared" ref="K131:M131" si="6">SUM(K124:K130)</f>
        <v>2599.96</v>
      </c>
      <c r="L131" s="11">
        <f t="shared" si="6"/>
        <v>2600.48</v>
      </c>
      <c r="M131" s="11">
        <f t="shared" si="6"/>
        <v>2600.42</v>
      </c>
    </row>
    <row r="132" spans="1:13" x14ac:dyDescent="0.25">
      <c r="A132" s="22" t="s">
        <v>18</v>
      </c>
      <c r="B132" s="10">
        <v>2593.79</v>
      </c>
      <c r="C132" s="10">
        <v>2567.1</v>
      </c>
      <c r="D132" s="10">
        <v>2566.77</v>
      </c>
      <c r="E132" s="10">
        <v>2597.7600000000002</v>
      </c>
      <c r="F132" s="10">
        <v>2600</v>
      </c>
      <c r="G132" s="10">
        <v>2567.4499999999998</v>
      </c>
      <c r="H132" s="11">
        <v>2568.16</v>
      </c>
      <c r="I132" s="11">
        <v>2568.13</v>
      </c>
      <c r="J132" s="11">
        <v>2594.38</v>
      </c>
      <c r="K132" s="11">
        <v>2599.96</v>
      </c>
      <c r="L132" s="11">
        <v>2600</v>
      </c>
      <c r="M132" s="11">
        <v>2600</v>
      </c>
    </row>
    <row r="133" spans="1:13" s="1" customFormat="1" ht="15.95" customHeight="1" x14ac:dyDescent="0.25">
      <c r="A133" s="23" t="s">
        <v>59</v>
      </c>
      <c r="B133" s="6" t="s">
        <v>113</v>
      </c>
      <c r="C133" s="6" t="s">
        <v>205</v>
      </c>
      <c r="D133" s="6" t="s">
        <v>114</v>
      </c>
      <c r="E133" s="6" t="s">
        <v>115</v>
      </c>
      <c r="F133" s="6" t="s">
        <v>116</v>
      </c>
      <c r="G133" s="6" t="s">
        <v>166</v>
      </c>
      <c r="H133" s="6" t="s">
        <v>167</v>
      </c>
      <c r="I133" s="6" t="s">
        <v>168</v>
      </c>
      <c r="J133" s="6" t="s">
        <v>169</v>
      </c>
      <c r="K133" s="6" t="s">
        <v>189</v>
      </c>
      <c r="L133" s="6" t="s">
        <v>201</v>
      </c>
      <c r="M133" s="39" t="s">
        <v>214</v>
      </c>
    </row>
    <row r="134" spans="1:13" x14ac:dyDescent="0.25">
      <c r="A134" s="26"/>
      <c r="B134" s="16"/>
      <c r="C134" s="16"/>
      <c r="D134" s="16"/>
      <c r="E134" s="16"/>
      <c r="F134" s="16"/>
      <c r="G134" s="16"/>
      <c r="H134" s="16"/>
      <c r="I134" s="33"/>
      <c r="J134" s="16"/>
      <c r="K134" s="16"/>
      <c r="L134" s="16"/>
      <c r="M134" s="16"/>
    </row>
    <row r="135" spans="1:13" x14ac:dyDescent="0.25">
      <c r="A135" s="15" t="s">
        <v>31</v>
      </c>
      <c r="B135" s="7" t="s">
        <v>0</v>
      </c>
      <c r="C135" s="7" t="s">
        <v>1</v>
      </c>
      <c r="D135" s="7" t="s">
        <v>2</v>
      </c>
      <c r="E135" s="7" t="s">
        <v>3</v>
      </c>
      <c r="F135" s="7" t="s">
        <v>4</v>
      </c>
      <c r="G135" s="7" t="s">
        <v>5</v>
      </c>
      <c r="H135" s="7" t="s">
        <v>6</v>
      </c>
      <c r="I135" s="7" t="s">
        <v>11</v>
      </c>
      <c r="J135" s="7" t="s">
        <v>7</v>
      </c>
      <c r="K135" s="7" t="s">
        <v>8</v>
      </c>
      <c r="L135" s="7" t="s">
        <v>9</v>
      </c>
      <c r="M135" s="7" t="s">
        <v>10</v>
      </c>
    </row>
    <row r="136" spans="1:13" x14ac:dyDescent="0.25">
      <c r="A136" s="8" t="s">
        <v>33</v>
      </c>
      <c r="B136" s="9"/>
      <c r="C136" s="9"/>
      <c r="D136" s="9"/>
      <c r="E136" s="9"/>
      <c r="F136" s="9"/>
      <c r="G136" s="9"/>
      <c r="H136" s="9">
        <v>80.849999999999994</v>
      </c>
      <c r="I136" s="9">
        <v>18.13</v>
      </c>
      <c r="J136" s="9"/>
      <c r="K136" s="9"/>
      <c r="L136" s="9"/>
      <c r="M136" s="9"/>
    </row>
    <row r="137" spans="1:13" x14ac:dyDescent="0.25">
      <c r="A137" s="8" t="s">
        <v>16</v>
      </c>
      <c r="B137" s="9">
        <v>2602</v>
      </c>
      <c r="C137" s="9">
        <v>2275</v>
      </c>
      <c r="D137" s="9">
        <v>2417</v>
      </c>
      <c r="E137" s="9">
        <v>2270</v>
      </c>
      <c r="F137" s="9">
        <v>1530</v>
      </c>
      <c r="G137" s="9">
        <v>2341</v>
      </c>
      <c r="H137" s="9">
        <v>2600</v>
      </c>
      <c r="I137" s="30">
        <v>2590</v>
      </c>
      <c r="J137" s="9">
        <v>2000</v>
      </c>
      <c r="K137" s="9">
        <v>2600</v>
      </c>
      <c r="L137" s="9">
        <v>2598</v>
      </c>
      <c r="M137" s="9">
        <v>2300</v>
      </c>
    </row>
    <row r="138" spans="1:13" x14ac:dyDescent="0.25">
      <c r="A138" s="8" t="s">
        <v>122</v>
      </c>
      <c r="B138" s="9"/>
      <c r="C138" s="9"/>
      <c r="D138" s="9"/>
      <c r="E138" s="9"/>
      <c r="F138" s="9"/>
      <c r="G138" s="9"/>
      <c r="H138" s="9"/>
      <c r="I138" s="30"/>
      <c r="J138" s="9"/>
      <c r="K138" s="9"/>
      <c r="L138" s="9"/>
      <c r="M138" s="9"/>
    </row>
    <row r="139" spans="1:13" x14ac:dyDescent="0.25">
      <c r="A139" s="21" t="s">
        <v>15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13" ht="24" x14ac:dyDescent="0.25">
      <c r="A140" s="19" t="s">
        <v>36</v>
      </c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13" x14ac:dyDescent="0.25">
      <c r="A141" s="18" t="s">
        <v>14</v>
      </c>
      <c r="B141" s="9"/>
      <c r="C141" s="9"/>
      <c r="D141" s="9"/>
      <c r="E141" s="9"/>
      <c r="F141" s="9"/>
      <c r="G141" s="9"/>
      <c r="H141" s="9"/>
      <c r="I141" s="32"/>
      <c r="J141" s="9"/>
      <c r="K141" s="9"/>
      <c r="L141" s="9"/>
      <c r="M141" s="9"/>
    </row>
    <row r="142" spans="1:13" x14ac:dyDescent="0.25">
      <c r="A142" s="22" t="s">
        <v>17</v>
      </c>
      <c r="B142" s="11">
        <f t="shared" ref="B142:H142" si="7">SUM(B135:B141)</f>
        <v>2602</v>
      </c>
      <c r="C142" s="11">
        <f t="shared" si="7"/>
        <v>2275</v>
      </c>
      <c r="D142" s="11">
        <f t="shared" si="7"/>
        <v>2417</v>
      </c>
      <c r="E142" s="11">
        <f t="shared" si="7"/>
        <v>2270</v>
      </c>
      <c r="F142" s="11">
        <f t="shared" si="7"/>
        <v>1530</v>
      </c>
      <c r="G142" s="11">
        <f t="shared" si="7"/>
        <v>2341</v>
      </c>
      <c r="H142" s="11">
        <f t="shared" si="7"/>
        <v>2680.85</v>
      </c>
      <c r="I142" s="11">
        <f>SUM(I135:I141)</f>
        <v>2608.13</v>
      </c>
      <c r="J142" s="11">
        <f>SUM(J135:J141)</f>
        <v>2000</v>
      </c>
      <c r="K142" s="11">
        <f t="shared" ref="K142:M142" si="8">SUM(K135:K141)</f>
        <v>2600</v>
      </c>
      <c r="L142" s="11">
        <f t="shared" si="8"/>
        <v>2598</v>
      </c>
      <c r="M142" s="11">
        <f t="shared" si="8"/>
        <v>2300</v>
      </c>
    </row>
    <row r="143" spans="1:13" x14ac:dyDescent="0.25">
      <c r="A143" s="22" t="s">
        <v>18</v>
      </c>
      <c r="B143" s="36">
        <v>2600</v>
      </c>
      <c r="C143" s="36">
        <v>2270.83</v>
      </c>
      <c r="D143" s="36">
        <v>2414.79</v>
      </c>
      <c r="E143" s="36">
        <v>2265.3000000000002</v>
      </c>
      <c r="F143" s="37">
        <v>1524.81</v>
      </c>
      <c r="G143" s="37">
        <v>2339.11</v>
      </c>
      <c r="H143" s="11">
        <v>2578.7800000000002</v>
      </c>
      <c r="I143" s="11">
        <v>1935.56</v>
      </c>
      <c r="J143" s="11">
        <v>2000</v>
      </c>
      <c r="K143" s="11">
        <v>1442.04</v>
      </c>
      <c r="L143" s="11">
        <v>1981.1</v>
      </c>
      <c r="M143" s="11">
        <v>1886.16</v>
      </c>
    </row>
    <row r="144" spans="1:13" s="1" customFormat="1" ht="15.95" customHeight="1" x14ac:dyDescent="0.25">
      <c r="A144" s="23" t="s">
        <v>59</v>
      </c>
      <c r="B144" s="6" t="s">
        <v>117</v>
      </c>
      <c r="C144" s="6" t="s">
        <v>118</v>
      </c>
      <c r="D144" s="6" t="s">
        <v>119</v>
      </c>
      <c r="E144" s="6" t="s">
        <v>120</v>
      </c>
      <c r="F144" s="6" t="s">
        <v>121</v>
      </c>
      <c r="G144" s="6" t="s">
        <v>170</v>
      </c>
      <c r="H144" s="6" t="s">
        <v>171</v>
      </c>
      <c r="I144" s="6" t="s">
        <v>172</v>
      </c>
      <c r="J144" s="6" t="s">
        <v>173</v>
      </c>
      <c r="K144" s="6" t="s">
        <v>187</v>
      </c>
      <c r="L144" s="6" t="s">
        <v>203</v>
      </c>
      <c r="M144" s="39" t="s">
        <v>215</v>
      </c>
    </row>
    <row r="145" spans="1:13" s="1" customFormat="1" x14ac:dyDescent="0.25">
      <c r="A145" s="25"/>
      <c r="B145" s="13"/>
      <c r="C145" s="13"/>
      <c r="D145" s="13"/>
      <c r="E145" s="13"/>
      <c r="F145" s="17"/>
      <c r="G145" s="17"/>
      <c r="H145" s="14"/>
      <c r="I145" s="14"/>
      <c r="J145" s="14"/>
      <c r="K145" s="14"/>
      <c r="L145" s="14"/>
      <c r="M145" s="14"/>
    </row>
    <row r="146" spans="1:13" x14ac:dyDescent="0.25">
      <c r="A146" s="15" t="s">
        <v>32</v>
      </c>
      <c r="B146" s="7" t="s">
        <v>0</v>
      </c>
      <c r="C146" s="7" t="s">
        <v>1</v>
      </c>
      <c r="D146" s="7" t="s">
        <v>2</v>
      </c>
      <c r="E146" s="7" t="s">
        <v>3</v>
      </c>
      <c r="F146" s="7" t="s">
        <v>4</v>
      </c>
      <c r="G146" s="7" t="s">
        <v>5</v>
      </c>
      <c r="H146" s="7" t="s">
        <v>6</v>
      </c>
      <c r="I146" s="7" t="s">
        <v>11</v>
      </c>
      <c r="J146" s="7" t="s">
        <v>7</v>
      </c>
      <c r="K146" s="7" t="s">
        <v>8</v>
      </c>
      <c r="L146" s="7" t="s">
        <v>9</v>
      </c>
      <c r="M146" s="7" t="s">
        <v>10</v>
      </c>
    </row>
    <row r="147" spans="1:13" x14ac:dyDescent="0.25">
      <c r="A147" s="8" t="s">
        <v>33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13" x14ac:dyDescent="0.25">
      <c r="A148" s="8" t="s">
        <v>16</v>
      </c>
      <c r="B148" s="9">
        <v>1797</v>
      </c>
      <c r="C148" s="30">
        <v>1836</v>
      </c>
      <c r="D148" s="30">
        <v>1605.17</v>
      </c>
      <c r="E148" s="30">
        <v>1626</v>
      </c>
      <c r="F148" s="30">
        <v>1675.37</v>
      </c>
      <c r="G148" s="30">
        <v>1631.64</v>
      </c>
      <c r="H148" s="30">
        <v>1685.86</v>
      </c>
      <c r="I148" s="30">
        <v>1721</v>
      </c>
      <c r="J148" s="30">
        <v>1638.2</v>
      </c>
      <c r="K148" s="30">
        <v>1604</v>
      </c>
      <c r="L148" s="9">
        <v>1600</v>
      </c>
      <c r="M148" s="9">
        <v>1600</v>
      </c>
    </row>
    <row r="149" spans="1:13" x14ac:dyDescent="0.25">
      <c r="A149" s="8" t="s">
        <v>122</v>
      </c>
      <c r="B149" s="9"/>
      <c r="C149" s="9"/>
      <c r="D149" s="9"/>
      <c r="E149" s="9"/>
      <c r="F149" s="9"/>
      <c r="G149" s="9"/>
      <c r="H149" s="9"/>
      <c r="I149" s="30"/>
      <c r="J149" s="30"/>
      <c r="K149" s="30"/>
      <c r="L149" s="9"/>
      <c r="M149" s="9"/>
    </row>
    <row r="150" spans="1:13" x14ac:dyDescent="0.25">
      <c r="A150" s="21" t="s">
        <v>15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x14ac:dyDescent="0.25">
      <c r="A151" s="18" t="s">
        <v>51</v>
      </c>
      <c r="B151" s="9">
        <v>1000</v>
      </c>
      <c r="C151" s="9">
        <v>1000</v>
      </c>
      <c r="D151" s="9">
        <v>1000</v>
      </c>
      <c r="E151" s="9">
        <v>1000</v>
      </c>
      <c r="F151" s="9">
        <v>1000</v>
      </c>
      <c r="G151" s="9">
        <v>1000</v>
      </c>
      <c r="H151" s="9">
        <v>1000</v>
      </c>
      <c r="I151" s="9">
        <v>1000</v>
      </c>
      <c r="J151" s="9">
        <v>1000</v>
      </c>
      <c r="K151" s="9">
        <v>1000</v>
      </c>
      <c r="L151" s="9">
        <v>1000</v>
      </c>
      <c r="M151" s="9">
        <v>1000</v>
      </c>
    </row>
    <row r="152" spans="1:13" x14ac:dyDescent="0.25">
      <c r="A152" s="18" t="s">
        <v>14</v>
      </c>
      <c r="B152" s="9"/>
      <c r="C152" s="9"/>
      <c r="D152" s="9"/>
      <c r="E152" s="9"/>
      <c r="F152" s="9"/>
      <c r="G152" s="9"/>
      <c r="H152" s="9"/>
      <c r="I152" s="32"/>
      <c r="J152" s="32"/>
      <c r="K152" s="32"/>
      <c r="L152" s="9"/>
      <c r="M152" s="9"/>
    </row>
    <row r="153" spans="1:13" x14ac:dyDescent="0.25">
      <c r="A153" s="22" t="s">
        <v>17</v>
      </c>
      <c r="B153" s="36">
        <f t="shared" ref="B153:H153" si="9">SUM(B146:B152)</f>
        <v>2797</v>
      </c>
      <c r="C153" s="36">
        <f t="shared" si="9"/>
        <v>2836</v>
      </c>
      <c r="D153" s="36">
        <f t="shared" si="9"/>
        <v>2605.17</v>
      </c>
      <c r="E153" s="36">
        <f t="shared" si="9"/>
        <v>2626</v>
      </c>
      <c r="F153" s="36">
        <f t="shared" si="9"/>
        <v>2675.37</v>
      </c>
      <c r="G153" s="36">
        <f t="shared" si="9"/>
        <v>2631.6400000000003</v>
      </c>
      <c r="H153" s="36">
        <f t="shared" si="9"/>
        <v>2685.8599999999997</v>
      </c>
      <c r="I153" s="36">
        <f>SUM(I146:I152)</f>
        <v>2721</v>
      </c>
      <c r="J153" s="36">
        <f>SUM(J146:J152)</f>
        <v>2638.2</v>
      </c>
      <c r="K153" s="36">
        <f t="shared" ref="K153:L153" si="10">SUM(K146:K152)</f>
        <v>2604</v>
      </c>
      <c r="L153" s="36">
        <f t="shared" si="10"/>
        <v>2600</v>
      </c>
      <c r="M153" s="36">
        <f t="shared" ref="M153" si="11">SUM(M146:M152)</f>
        <v>2600</v>
      </c>
    </row>
    <row r="154" spans="1:13" x14ac:dyDescent="0.25">
      <c r="A154" s="22" t="s">
        <v>18</v>
      </c>
      <c r="B154" s="37">
        <v>2600</v>
      </c>
      <c r="C154" s="37">
        <v>2600</v>
      </c>
      <c r="D154" s="37">
        <v>2600</v>
      </c>
      <c r="E154" s="37">
        <v>2600</v>
      </c>
      <c r="F154" s="37">
        <v>2600</v>
      </c>
      <c r="G154" s="37">
        <v>2600</v>
      </c>
      <c r="H154" s="36">
        <v>2600</v>
      </c>
      <c r="I154" s="36">
        <v>2600</v>
      </c>
      <c r="J154" s="36">
        <v>2600</v>
      </c>
      <c r="K154" s="11">
        <v>2600</v>
      </c>
      <c r="L154" s="11">
        <v>2600</v>
      </c>
      <c r="M154" s="11">
        <v>2600</v>
      </c>
    </row>
    <row r="155" spans="1:13" s="1" customFormat="1" ht="15.95" customHeight="1" x14ac:dyDescent="0.25">
      <c r="A155" s="23" t="s">
        <v>59</v>
      </c>
      <c r="B155" s="6" t="s">
        <v>127</v>
      </c>
      <c r="C155" s="6" t="s">
        <v>128</v>
      </c>
      <c r="D155" s="6" t="s">
        <v>129</v>
      </c>
      <c r="E155" s="6" t="s">
        <v>130</v>
      </c>
      <c r="F155" s="6" t="s">
        <v>131</v>
      </c>
      <c r="G155" s="6" t="s">
        <v>132</v>
      </c>
      <c r="H155" s="35" t="s">
        <v>133</v>
      </c>
      <c r="I155" s="35" t="s">
        <v>134</v>
      </c>
      <c r="J155" s="35" t="s">
        <v>174</v>
      </c>
      <c r="K155" s="35" t="s">
        <v>186</v>
      </c>
      <c r="L155" s="35" t="s">
        <v>202</v>
      </c>
      <c r="M155" s="38" t="s">
        <v>219</v>
      </c>
    </row>
    <row r="156" spans="1:13" x14ac:dyDescent="0.25">
      <c r="A156" s="25"/>
      <c r="B156" s="13"/>
      <c r="C156" s="13"/>
      <c r="D156" s="13"/>
      <c r="E156" s="13"/>
      <c r="F156" s="17"/>
      <c r="G156" s="17"/>
      <c r="H156" s="14"/>
      <c r="I156" s="14"/>
      <c r="J156" s="14"/>
      <c r="K156" s="14"/>
      <c r="L156" s="14"/>
      <c r="M156" s="14"/>
    </row>
    <row r="157" spans="1:13" x14ac:dyDescent="0.25">
      <c r="A157" s="15" t="s">
        <v>204</v>
      </c>
      <c r="B157" s="7" t="s">
        <v>0</v>
      </c>
      <c r="C157" s="7" t="s">
        <v>1</v>
      </c>
      <c r="D157" s="7" t="s">
        <v>2</v>
      </c>
      <c r="E157" s="7" t="s">
        <v>3</v>
      </c>
      <c r="F157" s="7" t="s">
        <v>4</v>
      </c>
      <c r="G157" s="7" t="s">
        <v>5</v>
      </c>
      <c r="H157" s="7" t="s">
        <v>6</v>
      </c>
      <c r="I157" s="7" t="s">
        <v>11</v>
      </c>
      <c r="J157" s="7" t="s">
        <v>7</v>
      </c>
      <c r="K157" s="7" t="s">
        <v>8</v>
      </c>
      <c r="L157" s="7" t="s">
        <v>9</v>
      </c>
      <c r="M157" s="7" t="s">
        <v>10</v>
      </c>
    </row>
    <row r="158" spans="1:13" x14ac:dyDescent="0.25">
      <c r="A158" s="8" t="s">
        <v>33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>
        <v>18.489999999999998</v>
      </c>
    </row>
    <row r="159" spans="1:13" x14ac:dyDescent="0.25">
      <c r="A159" s="8" t="s">
        <v>16</v>
      </c>
      <c r="B159" s="9"/>
      <c r="C159" s="30"/>
      <c r="D159" s="30"/>
      <c r="E159" s="30"/>
      <c r="F159" s="30"/>
      <c r="G159" s="30"/>
      <c r="H159" s="30"/>
      <c r="I159" s="30"/>
      <c r="J159" s="30"/>
      <c r="K159" s="30"/>
      <c r="L159" s="9"/>
      <c r="M159" s="30">
        <v>1510</v>
      </c>
    </row>
    <row r="160" spans="1:13" x14ac:dyDescent="0.25">
      <c r="A160" s="8" t="s">
        <v>122</v>
      </c>
      <c r="B160" s="9"/>
      <c r="C160" s="9"/>
      <c r="D160" s="9"/>
      <c r="E160" s="9"/>
      <c r="F160" s="9"/>
      <c r="G160" s="9"/>
      <c r="H160" s="9"/>
      <c r="I160" s="30"/>
      <c r="J160" s="30"/>
      <c r="K160" s="30"/>
      <c r="L160" s="9"/>
      <c r="M160" s="30"/>
    </row>
    <row r="161" spans="1:13" x14ac:dyDescent="0.25">
      <c r="A161" s="21" t="s">
        <v>15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>
        <v>1629.2</v>
      </c>
      <c r="M161" s="9">
        <v>67.400000000000006</v>
      </c>
    </row>
    <row r="162" spans="1:13" x14ac:dyDescent="0.25">
      <c r="A162" s="18" t="s">
        <v>51</v>
      </c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>
        <v>1000</v>
      </c>
      <c r="M162" s="9">
        <v>1000</v>
      </c>
    </row>
    <row r="163" spans="1:13" x14ac:dyDescent="0.25">
      <c r="A163" s="18" t="s">
        <v>14</v>
      </c>
      <c r="B163" s="9"/>
      <c r="C163" s="9"/>
      <c r="D163" s="9"/>
      <c r="E163" s="9"/>
      <c r="F163" s="9"/>
      <c r="G163" s="9"/>
      <c r="H163" s="9"/>
      <c r="I163" s="32"/>
      <c r="J163" s="32"/>
      <c r="K163" s="32"/>
      <c r="L163" s="9"/>
      <c r="M163" s="9"/>
    </row>
    <row r="164" spans="1:13" x14ac:dyDescent="0.25">
      <c r="A164" s="22" t="s">
        <v>17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>
        <f t="shared" ref="L164:M164" si="12">SUM(L157:L163)</f>
        <v>2629.2</v>
      </c>
      <c r="M164" s="36">
        <f t="shared" si="12"/>
        <v>2595.8900000000003</v>
      </c>
    </row>
    <row r="165" spans="1:13" x14ac:dyDescent="0.25">
      <c r="A165" s="22" t="s">
        <v>18</v>
      </c>
      <c r="B165" s="37"/>
      <c r="C165" s="37"/>
      <c r="D165" s="37"/>
      <c r="E165" s="37"/>
      <c r="F165" s="37"/>
      <c r="G165" s="37"/>
      <c r="H165" s="36"/>
      <c r="I165" s="36"/>
      <c r="J165" s="36"/>
      <c r="K165" s="11"/>
      <c r="L165" s="11">
        <v>2600</v>
      </c>
      <c r="M165" s="11">
        <v>2600</v>
      </c>
    </row>
    <row r="166" spans="1:13" ht="15" customHeight="1" x14ac:dyDescent="0.25">
      <c r="A166" s="23" t="s">
        <v>59</v>
      </c>
      <c r="B166" s="6" t="s">
        <v>60</v>
      </c>
      <c r="C166" s="6" t="s">
        <v>60</v>
      </c>
      <c r="D166" s="6" t="s">
        <v>60</v>
      </c>
      <c r="E166" s="6" t="s">
        <v>60</v>
      </c>
      <c r="F166" s="6" t="s">
        <v>60</v>
      </c>
      <c r="G166" s="6" t="s">
        <v>60</v>
      </c>
      <c r="H166" s="6" t="s">
        <v>60</v>
      </c>
      <c r="I166" s="6" t="s">
        <v>60</v>
      </c>
      <c r="J166" s="6" t="s">
        <v>60</v>
      </c>
      <c r="K166" s="6" t="s">
        <v>60</v>
      </c>
      <c r="L166" s="35" t="s">
        <v>216</v>
      </c>
      <c r="M166" s="38" t="s">
        <v>217</v>
      </c>
    </row>
  </sheetData>
  <mergeCells count="6">
    <mergeCell ref="A1:M1"/>
    <mergeCell ref="A3:M3"/>
    <mergeCell ref="A4:M4"/>
    <mergeCell ref="A7:M7"/>
    <mergeCell ref="A2:M2"/>
    <mergeCell ref="A5:M5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Verbas Indenizatória-2018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Pc</cp:lastModifiedBy>
  <cp:lastPrinted>2019-01-09T13:10:02Z</cp:lastPrinted>
  <dcterms:created xsi:type="dcterms:W3CDTF">2010-04-15T12:47:32Z</dcterms:created>
  <dcterms:modified xsi:type="dcterms:W3CDTF">2019-02-15T12:03:10Z</dcterms:modified>
</cp:coreProperties>
</file>